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18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21" i="1"/>
  <c r="N19"/>
  <c r="O12"/>
  <c r="N12"/>
  <c r="O11"/>
  <c r="N11"/>
  <c r="O10"/>
  <c r="N10"/>
  <c r="O9"/>
  <c r="N9"/>
  <c r="O8"/>
  <c r="N8"/>
  <c r="O7"/>
  <c r="N7"/>
  <c r="O6"/>
  <c r="N6"/>
  <c r="O5"/>
  <c r="N5"/>
  <c r="O4"/>
  <c r="N4"/>
  <c r="O3"/>
  <c r="N3"/>
</calcChain>
</file>

<file path=xl/sharedStrings.xml><?xml version="1.0" encoding="utf-8"?>
<sst xmlns="http://schemas.openxmlformats.org/spreadsheetml/2006/main" count="169" uniqueCount="75">
  <si>
    <t>no</t>
  </si>
  <si>
    <t>매장명</t>
  </si>
  <si>
    <t>트리콜로지</t>
  </si>
  <si>
    <t>커트</t>
  </si>
  <si>
    <t>드라이</t>
  </si>
  <si>
    <t>펌</t>
  </si>
  <si>
    <t>컬러</t>
  </si>
  <si>
    <t>업스타일</t>
  </si>
  <si>
    <t>맨커트</t>
  </si>
  <si>
    <t>이론합계</t>
  </si>
  <si>
    <t>이론평균</t>
  </si>
  <si>
    <t>노트</t>
  </si>
  <si>
    <t>인증서</t>
  </si>
  <si>
    <t>매 장 명</t>
  </si>
  <si>
    <t xml:space="preserve">이  름 </t>
  </si>
  <si>
    <t xml:space="preserve">실기
업스타일 </t>
  </si>
  <si>
    <t>실기
커트</t>
  </si>
  <si>
    <t xml:space="preserve">65기 승급제 합격자 </t>
    <phoneticPr fontId="12" type="noConversion"/>
  </si>
  <si>
    <t>이  름</t>
    <phoneticPr fontId="12" type="noConversion"/>
  </si>
  <si>
    <t xml:space="preserve">실기
업스타일 (최종)  </t>
    <phoneticPr fontId="12" type="noConversion"/>
  </si>
  <si>
    <t>실기 
커트 (최종)</t>
    <phoneticPr fontId="12" type="noConversion"/>
  </si>
  <si>
    <t>가산점 및 감점</t>
    <phoneticPr fontId="12" type="noConversion"/>
  </si>
  <si>
    <t>상담</t>
    <phoneticPr fontId="12" type="noConversion"/>
  </si>
  <si>
    <t>안산홈플러스점</t>
    <phoneticPr fontId="13" type="noConversion"/>
  </si>
  <si>
    <t>안상민</t>
    <phoneticPr fontId="13" type="noConversion"/>
  </si>
  <si>
    <t>+1</t>
    <phoneticPr fontId="13" type="noConversion"/>
  </si>
  <si>
    <t>신촌점</t>
    <phoneticPr fontId="13" type="noConversion"/>
  </si>
  <si>
    <t>이종엽</t>
    <phoneticPr fontId="13" type="noConversion"/>
  </si>
  <si>
    <t>21(TNT)</t>
    <phoneticPr fontId="13" type="noConversion"/>
  </si>
  <si>
    <t>외부</t>
    <phoneticPr fontId="13" type="noConversion"/>
  </si>
  <si>
    <t>노정연</t>
    <phoneticPr fontId="13" type="noConversion"/>
  </si>
  <si>
    <t>마산롯데마트점</t>
    <phoneticPr fontId="13" type="noConversion"/>
  </si>
  <si>
    <t>장영진</t>
    <phoneticPr fontId="13" type="noConversion"/>
  </si>
  <si>
    <t>0</t>
    <phoneticPr fontId="13" type="noConversion"/>
  </si>
  <si>
    <t>여의도이마트점</t>
    <phoneticPr fontId="13" type="noConversion"/>
  </si>
  <si>
    <t>우종현</t>
    <phoneticPr fontId="13" type="noConversion"/>
  </si>
  <si>
    <t>-1</t>
    <phoneticPr fontId="13" type="noConversion"/>
  </si>
  <si>
    <t>강남3호점</t>
    <phoneticPr fontId="13" type="noConversion"/>
  </si>
  <si>
    <t>김미진</t>
    <phoneticPr fontId="13" type="noConversion"/>
  </si>
  <si>
    <t>+2</t>
    <phoneticPr fontId="13" type="noConversion"/>
  </si>
  <si>
    <t>강남1호점</t>
    <phoneticPr fontId="13" type="noConversion"/>
  </si>
  <si>
    <t>이보란</t>
    <phoneticPr fontId="13" type="noConversion"/>
  </si>
  <si>
    <t>서울아산병원점</t>
    <phoneticPr fontId="13" type="noConversion"/>
  </si>
  <si>
    <t>이연주</t>
    <phoneticPr fontId="13" type="noConversion"/>
  </si>
  <si>
    <t>분당정자점</t>
    <phoneticPr fontId="13" type="noConversion"/>
  </si>
  <si>
    <t>정지성</t>
    <phoneticPr fontId="13" type="noConversion"/>
  </si>
  <si>
    <t>FA수료</t>
    <phoneticPr fontId="13" type="noConversion"/>
  </si>
  <si>
    <t>검단이마트점</t>
    <phoneticPr fontId="13" type="noConversion"/>
  </si>
  <si>
    <t>봉두리</t>
    <phoneticPr fontId="13" type="noConversion"/>
  </si>
  <si>
    <t>-2</t>
    <phoneticPr fontId="13" type="noConversion"/>
  </si>
  <si>
    <t>용호자이점</t>
    <phoneticPr fontId="13" type="noConversion"/>
  </si>
  <si>
    <t>장다예</t>
    <phoneticPr fontId="13" type="noConversion"/>
  </si>
  <si>
    <t>미작</t>
    <phoneticPr fontId="13" type="noConversion"/>
  </si>
  <si>
    <t>*</t>
    <phoneticPr fontId="13" type="noConversion"/>
  </si>
  <si>
    <t>X</t>
    <phoneticPr fontId="13" type="noConversion"/>
  </si>
  <si>
    <t>공지혜</t>
    <phoneticPr fontId="13" type="noConversion"/>
  </si>
  <si>
    <t>서면1호점</t>
    <phoneticPr fontId="13" type="noConversion"/>
  </si>
  <si>
    <t>박미경</t>
    <phoneticPr fontId="13" type="noConversion"/>
  </si>
  <si>
    <t>부산센텀시티점</t>
    <phoneticPr fontId="13" type="noConversion"/>
  </si>
  <si>
    <t>최동호</t>
    <phoneticPr fontId="13" type="noConversion"/>
  </si>
  <si>
    <t>이선화</t>
    <phoneticPr fontId="13" type="noConversion"/>
  </si>
  <si>
    <t>코엑스몰점</t>
    <phoneticPr fontId="13" type="noConversion"/>
  </si>
  <si>
    <t>주혜원</t>
    <phoneticPr fontId="13" type="noConversion"/>
  </si>
  <si>
    <t>양재점</t>
    <phoneticPr fontId="13" type="noConversion"/>
  </si>
  <si>
    <t>이기쁨</t>
    <phoneticPr fontId="13" type="noConversion"/>
  </si>
  <si>
    <r>
      <t xml:space="preserve"> </t>
    </r>
    <r>
      <rPr>
        <b/>
        <sz val="11"/>
        <color indexed="8"/>
        <rFont val="맑은 고딕"/>
        <family val="3"/>
        <charset val="129"/>
      </rPr>
      <t>* 채점기준</t>
    </r>
    <r>
      <rPr>
        <b/>
        <sz val="11"/>
        <color indexed="8"/>
        <rFont val="맑은 고딕"/>
        <family val="3"/>
        <charset val="129"/>
      </rPr>
      <t xml:space="preserve"> :  ① 포트폴리오,노트, 인증서 가산점   ② 도해도 및 준비서류: 각 도해도 미비시 -1 감점</t>
    </r>
    <phoneticPr fontId="12" type="noConversion"/>
  </si>
  <si>
    <t>합격과목</t>
    <phoneticPr fontId="12" type="noConversion"/>
  </si>
  <si>
    <t>최종합격자</t>
    <phoneticPr fontId="12" type="noConversion"/>
  </si>
  <si>
    <t>가산점</t>
    <phoneticPr fontId="12" type="noConversion"/>
  </si>
  <si>
    <t>감점</t>
    <phoneticPr fontId="12" type="noConversion"/>
  </si>
  <si>
    <t>*  감점은 높은점수에서 가산점은 낮은점수에 반영하였습니다</t>
    <phoneticPr fontId="12" type="noConversion"/>
  </si>
  <si>
    <t>A</t>
    <phoneticPr fontId="13" type="noConversion"/>
  </si>
  <si>
    <t>B</t>
    <phoneticPr fontId="13" type="noConversion"/>
  </si>
  <si>
    <t>영남</t>
    <phoneticPr fontId="13" type="noConversion"/>
  </si>
  <si>
    <t>TNT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</si>
</sst>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;[Red]0"/>
  </numFmts>
  <fonts count="1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b/>
      <sz val="11"/>
      <color indexed="8"/>
      <name val="맑은 고딕"/>
      <family val="3"/>
      <charset val="129"/>
    </font>
    <font>
      <sz val="8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8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99A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EE8B4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AC09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7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77" fontId="4" fillId="3" borderId="10" xfId="2" applyNumberFormat="1" applyFont="1" applyFill="1" applyBorder="1" applyAlignment="1">
      <alignment horizontal="center" vertical="center"/>
    </xf>
    <xf numFmtId="176" fontId="7" fillId="3" borderId="10" xfId="2" applyNumberFormat="1" applyFont="1" applyFill="1" applyBorder="1" applyAlignment="1">
      <alignment horizontal="center" vertical="center" wrapText="1"/>
    </xf>
    <xf numFmtId="0" fontId="1" fillId="3" borderId="10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 shrinkToFit="1"/>
    </xf>
    <xf numFmtId="0" fontId="3" fillId="3" borderId="8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1" fillId="0" borderId="0" xfId="2" applyBorder="1" applyAlignment="1">
      <alignment horizontal="center" vertical="center"/>
    </xf>
    <xf numFmtId="0" fontId="1" fillId="0" borderId="0" xfId="2">
      <alignment vertical="center"/>
    </xf>
    <xf numFmtId="0" fontId="8" fillId="3" borderId="0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4" fillId="5" borderId="20" xfId="2" applyFont="1" applyFill="1" applyBorder="1">
      <alignment vertical="center"/>
    </xf>
    <xf numFmtId="0" fontId="4" fillId="6" borderId="20" xfId="2" applyFont="1" applyFill="1" applyBorder="1">
      <alignment vertical="center"/>
    </xf>
    <xf numFmtId="0" fontId="4" fillId="4" borderId="19" xfId="2" applyFont="1" applyFill="1" applyBorder="1">
      <alignment vertical="center"/>
    </xf>
    <xf numFmtId="177" fontId="4" fillId="3" borderId="9" xfId="2" applyNumberFormat="1" applyFont="1" applyFill="1" applyBorder="1" applyAlignment="1">
      <alignment horizontal="center" vertical="center"/>
    </xf>
    <xf numFmtId="0" fontId="1" fillId="3" borderId="2" xfId="2" applyFont="1" applyFill="1" applyBorder="1" applyAlignment="1">
      <alignment horizontal="center" vertical="center"/>
    </xf>
    <xf numFmtId="49" fontId="4" fillId="3" borderId="10" xfId="2" applyNumberFormat="1" applyFont="1" applyFill="1" applyBorder="1" applyAlignment="1">
      <alignment horizontal="center" vertical="center"/>
    </xf>
    <xf numFmtId="0" fontId="4" fillId="3" borderId="21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/>
    </xf>
    <xf numFmtId="49" fontId="3" fillId="8" borderId="10" xfId="2" applyNumberFormat="1" applyFont="1" applyFill="1" applyBorder="1" applyAlignment="1">
      <alignment horizontal="center" vertical="center"/>
    </xf>
    <xf numFmtId="0" fontId="8" fillId="9" borderId="31" xfId="2" applyFont="1" applyFill="1" applyBorder="1" applyAlignment="1">
      <alignment horizontal="center" vertical="center"/>
    </xf>
    <xf numFmtId="0" fontId="4" fillId="3" borderId="30" xfId="2" applyFont="1" applyFill="1" applyBorder="1" applyAlignment="1">
      <alignment horizontal="center" vertical="center"/>
    </xf>
    <xf numFmtId="0" fontId="3" fillId="9" borderId="33" xfId="2" applyFont="1" applyFill="1" applyBorder="1" applyAlignment="1">
      <alignment horizontal="center" vertical="center"/>
    </xf>
    <xf numFmtId="0" fontId="3" fillId="9" borderId="33" xfId="2" applyNumberFormat="1" applyFont="1" applyFill="1" applyBorder="1" applyAlignment="1">
      <alignment horizontal="center" vertical="center"/>
    </xf>
    <xf numFmtId="0" fontId="8" fillId="9" borderId="31" xfId="2" applyNumberFormat="1" applyFont="1" applyFill="1" applyBorder="1" applyAlignment="1">
      <alignment horizontal="center" vertical="center"/>
    </xf>
    <xf numFmtId="177" fontId="3" fillId="7" borderId="9" xfId="2" applyNumberFormat="1" applyFont="1" applyFill="1" applyBorder="1" applyAlignment="1">
      <alignment horizontal="center" vertical="center"/>
    </xf>
    <xf numFmtId="0" fontId="3" fillId="7" borderId="10" xfId="2" applyFont="1" applyFill="1" applyBorder="1" applyAlignment="1">
      <alignment horizontal="center" vertical="center"/>
    </xf>
    <xf numFmtId="49" fontId="10" fillId="8" borderId="10" xfId="2" applyNumberFormat="1" applyFont="1" applyFill="1" applyBorder="1" applyAlignment="1">
      <alignment horizontal="center" vertical="center"/>
    </xf>
    <xf numFmtId="0" fontId="5" fillId="7" borderId="10" xfId="2" applyFont="1" applyFill="1" applyBorder="1" applyAlignment="1">
      <alignment horizontal="center" vertical="center" wrapText="1"/>
    </xf>
    <xf numFmtId="0" fontId="3" fillId="7" borderId="11" xfId="2" applyFont="1" applyFill="1" applyBorder="1" applyAlignment="1">
      <alignment horizontal="center" vertical="center"/>
    </xf>
    <xf numFmtId="0" fontId="3" fillId="7" borderId="3" xfId="2" applyFont="1" applyFill="1" applyBorder="1" applyAlignment="1">
      <alignment horizontal="center" vertical="center"/>
    </xf>
    <xf numFmtId="0" fontId="1" fillId="3" borderId="6" xfId="2" applyFont="1" applyFill="1" applyBorder="1" applyAlignment="1">
      <alignment horizontal="center" vertical="center"/>
    </xf>
    <xf numFmtId="0" fontId="1" fillId="3" borderId="9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 wrapText="1" shrinkToFi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8" fillId="9" borderId="34" xfId="2" applyNumberFormat="1" applyFont="1" applyFill="1" applyBorder="1" applyAlignment="1">
      <alignment horizontal="center" vertical="center"/>
    </xf>
    <xf numFmtId="0" fontId="8" fillId="9" borderId="34" xfId="2" applyFont="1" applyFill="1" applyBorder="1" applyAlignment="1">
      <alignment horizontal="center" vertical="center"/>
    </xf>
    <xf numFmtId="49" fontId="3" fillId="4" borderId="10" xfId="2" applyNumberFormat="1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177" fontId="4" fillId="3" borderId="2" xfId="2" applyNumberFormat="1" applyFont="1" applyFill="1" applyBorder="1" applyAlignment="1">
      <alignment horizontal="center" vertical="center"/>
    </xf>
    <xf numFmtId="0" fontId="3" fillId="7" borderId="2" xfId="2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76" fontId="7" fillId="3" borderId="2" xfId="2" applyNumberFormat="1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vertical="center"/>
    </xf>
    <xf numFmtId="0" fontId="4" fillId="3" borderId="35" xfId="2" applyFont="1" applyFill="1" applyBorder="1" applyAlignment="1">
      <alignment horizontal="center" vertical="center"/>
    </xf>
    <xf numFmtId="0" fontId="1" fillId="3" borderId="36" xfId="2" applyFont="1" applyFill="1" applyBorder="1" applyAlignment="1">
      <alignment horizontal="center" vertical="center"/>
    </xf>
    <xf numFmtId="0" fontId="1" fillId="3" borderId="16" xfId="2" applyFont="1" applyFill="1" applyBorder="1" applyAlignment="1">
      <alignment horizontal="center" vertical="center"/>
    </xf>
    <xf numFmtId="177" fontId="4" fillId="3" borderId="16" xfId="2" applyNumberFormat="1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49" fontId="3" fillId="4" borderId="16" xfId="2" applyNumberFormat="1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 wrapText="1"/>
    </xf>
    <xf numFmtId="0" fontId="7" fillId="3" borderId="16" xfId="2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176" fontId="7" fillId="3" borderId="16" xfId="2" applyNumberFormat="1" applyFont="1" applyFill="1" applyBorder="1" applyAlignment="1">
      <alignment horizontal="center" vertical="center" wrapText="1"/>
    </xf>
    <xf numFmtId="0" fontId="4" fillId="3" borderId="37" xfId="2" applyFont="1" applyFill="1" applyBorder="1" applyAlignment="1">
      <alignment horizontal="center" vertical="center"/>
    </xf>
    <xf numFmtId="0" fontId="3" fillId="7" borderId="22" xfId="2" applyFont="1" applyFill="1" applyBorder="1" applyAlignment="1">
      <alignment horizontal="center" vertical="center"/>
    </xf>
    <xf numFmtId="0" fontId="3" fillId="3" borderId="38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/>
    </xf>
    <xf numFmtId="0" fontId="3" fillId="3" borderId="39" xfId="2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9" borderId="40" xfId="2" applyFont="1" applyFill="1" applyBorder="1" applyAlignment="1">
      <alignment horizontal="center" vertical="center"/>
    </xf>
    <xf numFmtId="0" fontId="8" fillId="9" borderId="41" xfId="2" applyFont="1" applyFill="1" applyBorder="1" applyAlignment="1">
      <alignment horizontal="center" vertical="center"/>
    </xf>
    <xf numFmtId="0" fontId="8" fillId="9" borderId="42" xfId="2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3" borderId="43" xfId="2" applyFont="1" applyFill="1" applyBorder="1" applyAlignment="1">
      <alignment horizontal="center" vertical="center"/>
    </xf>
    <xf numFmtId="0" fontId="3" fillId="7" borderId="5" xfId="2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4" fillId="9" borderId="32" xfId="2" applyFont="1" applyFill="1" applyBorder="1">
      <alignment vertical="center"/>
    </xf>
    <xf numFmtId="0" fontId="2" fillId="0" borderId="0" xfId="2" applyFont="1" applyFill="1" applyBorder="1" applyAlignment="1">
      <alignment horizontal="center" vertical="center" shrinkToFit="1"/>
    </xf>
    <xf numFmtId="0" fontId="2" fillId="3" borderId="20" xfId="2" applyFont="1" applyFill="1" applyBorder="1" applyAlignment="1">
      <alignment horizontal="center" vertical="center"/>
    </xf>
    <xf numFmtId="0" fontId="2" fillId="3" borderId="23" xfId="2" applyFont="1" applyFill="1" applyBorder="1" applyAlignment="1">
      <alignment horizontal="center" vertical="center"/>
    </xf>
    <xf numFmtId="0" fontId="2" fillId="3" borderId="28" xfId="2" applyFont="1" applyFill="1" applyBorder="1" applyAlignment="1">
      <alignment horizontal="center" vertical="center"/>
    </xf>
    <xf numFmtId="0" fontId="2" fillId="2" borderId="24" xfId="2" applyFont="1" applyFill="1" applyBorder="1" applyAlignment="1">
      <alignment horizontal="center" vertical="center" wrapText="1"/>
    </xf>
    <xf numFmtId="0" fontId="2" fillId="2" borderId="26" xfId="2" applyFont="1" applyFill="1" applyBorder="1" applyAlignment="1">
      <alignment horizontal="center" vertical="center" wrapText="1"/>
    </xf>
    <xf numFmtId="0" fontId="2" fillId="2" borderId="25" xfId="2" applyFont="1" applyFill="1" applyBorder="1" applyAlignment="1">
      <alignment horizontal="center" vertical="center" wrapText="1"/>
    </xf>
    <xf numFmtId="0" fontId="2" fillId="2" borderId="17" xfId="2" applyFont="1" applyFill="1" applyBorder="1" applyAlignment="1">
      <alignment horizontal="center" vertical="center" wrapText="1"/>
    </xf>
    <xf numFmtId="0" fontId="2" fillId="2" borderId="27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14" fillId="3" borderId="10" xfId="2" applyFont="1" applyFill="1" applyBorder="1" applyAlignment="1">
      <alignment horizontal="center" vertical="center"/>
    </xf>
    <xf numFmtId="0" fontId="15" fillId="3" borderId="10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16" xfId="2" applyFont="1" applyFill="1" applyBorder="1" applyAlignment="1">
      <alignment horizontal="center" vertical="center"/>
    </xf>
    <xf numFmtId="0" fontId="16" fillId="3" borderId="10" xfId="2" applyFont="1" applyFill="1" applyBorder="1" applyAlignment="1">
      <alignment horizontal="center" vertical="center"/>
    </xf>
    <xf numFmtId="0" fontId="16" fillId="3" borderId="2" xfId="2" applyFont="1" applyFill="1" applyBorder="1" applyAlignment="1">
      <alignment horizontal="center" vertical="center"/>
    </xf>
    <xf numFmtId="0" fontId="16" fillId="3" borderId="5" xfId="2" applyFont="1" applyFill="1" applyBorder="1" applyAlignment="1">
      <alignment horizontal="center" vertical="center"/>
    </xf>
  </cellXfs>
  <cellStyles count="3"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colors>
    <mruColors>
      <color rgb="FFFAC09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tabSelected="1" workbookViewId="0">
      <selection activeCell="H11" sqref="E11:H12"/>
    </sheetView>
  </sheetViews>
  <sheetFormatPr defaultRowHeight="16.5"/>
  <cols>
    <col min="1" max="1" width="4.625" customWidth="1"/>
    <col min="2" max="2" width="14.875" customWidth="1"/>
    <col min="4" max="4" width="7.5" customWidth="1"/>
    <col min="5" max="5" width="6.75" customWidth="1"/>
    <col min="6" max="6" width="6.375" customWidth="1"/>
    <col min="7" max="7" width="5.75" customWidth="1"/>
    <col min="8" max="8" width="5" customWidth="1"/>
    <col min="9" max="9" width="5.875" customWidth="1"/>
    <col min="10" max="10" width="4.375" customWidth="1"/>
    <col min="11" max="11" width="5.25" customWidth="1"/>
    <col min="12" max="12" width="5.5" customWidth="1"/>
    <col min="13" max="13" width="6.125" customWidth="1"/>
    <col min="14" max="14" width="4.25" customWidth="1"/>
    <col min="15" max="15" width="3.875" customWidth="1"/>
    <col min="16" max="16" width="4.125" customWidth="1"/>
    <col min="17" max="17" width="5.5" customWidth="1"/>
    <col min="18" max="18" width="5.375" customWidth="1"/>
  </cols>
  <sheetData>
    <row r="1" spans="1:18" ht="17.25" thickBot="1">
      <c r="A1" s="92" t="s">
        <v>17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18" ht="32.25" thickBot="1">
      <c r="A2" s="1" t="s">
        <v>0</v>
      </c>
      <c r="B2" s="2" t="s">
        <v>1</v>
      </c>
      <c r="C2" s="42" t="s">
        <v>18</v>
      </c>
      <c r="D2" s="2" t="s">
        <v>19</v>
      </c>
      <c r="E2" s="2" t="s">
        <v>20</v>
      </c>
      <c r="F2" s="3" t="s">
        <v>21</v>
      </c>
      <c r="G2" s="1" t="s">
        <v>2</v>
      </c>
      <c r="H2" s="2" t="s">
        <v>3</v>
      </c>
      <c r="I2" s="2" t="s">
        <v>4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  <c r="R2" s="4" t="s">
        <v>22</v>
      </c>
    </row>
    <row r="3" spans="1:18" ht="17.25" thickBot="1">
      <c r="A3" s="30">
        <v>1</v>
      </c>
      <c r="B3" s="27" t="s">
        <v>23</v>
      </c>
      <c r="C3" s="27" t="s">
        <v>24</v>
      </c>
      <c r="D3" s="22">
        <v>78</v>
      </c>
      <c r="E3" s="35">
        <v>80</v>
      </c>
      <c r="F3" s="36" t="s">
        <v>25</v>
      </c>
      <c r="G3" s="43">
        <v>90</v>
      </c>
      <c r="H3" s="37">
        <v>95</v>
      </c>
      <c r="I3" s="44">
        <v>100</v>
      </c>
      <c r="J3" s="44">
        <v>100</v>
      </c>
      <c r="K3" s="44">
        <v>94</v>
      </c>
      <c r="L3" s="44">
        <v>100</v>
      </c>
      <c r="M3" s="44">
        <v>90</v>
      </c>
      <c r="N3" s="6">
        <f t="shared" ref="N3:N12" si="0">SUM(G3:M3)</f>
        <v>669</v>
      </c>
      <c r="O3" s="6">
        <f t="shared" ref="O3:O12" si="1">AVERAGE(G3:M3)</f>
        <v>95.571428571428569</v>
      </c>
      <c r="P3" s="104" t="s">
        <v>71</v>
      </c>
      <c r="Q3" s="8">
        <v>45</v>
      </c>
      <c r="R3" s="38">
        <v>82</v>
      </c>
    </row>
    <row r="4" spans="1:18" ht="17.25" thickBot="1">
      <c r="A4" s="32">
        <v>2</v>
      </c>
      <c r="B4" s="45" t="s">
        <v>26</v>
      </c>
      <c r="C4" s="33" t="s">
        <v>27</v>
      </c>
      <c r="D4" s="34">
        <v>83</v>
      </c>
      <c r="E4" s="35">
        <v>80</v>
      </c>
      <c r="F4" s="28" t="s">
        <v>25</v>
      </c>
      <c r="G4" s="43">
        <v>90</v>
      </c>
      <c r="H4" s="37">
        <v>100</v>
      </c>
      <c r="I4" s="44">
        <v>100</v>
      </c>
      <c r="J4" s="44">
        <v>90</v>
      </c>
      <c r="K4" s="44">
        <v>97</v>
      </c>
      <c r="L4" s="44">
        <v>100</v>
      </c>
      <c r="M4" s="44">
        <v>100</v>
      </c>
      <c r="N4" s="6">
        <f t="shared" si="0"/>
        <v>677</v>
      </c>
      <c r="O4" s="6">
        <f t="shared" si="1"/>
        <v>96.714285714285708</v>
      </c>
      <c r="P4" s="105" t="s">
        <v>72</v>
      </c>
      <c r="Q4" s="8" t="s">
        <v>28</v>
      </c>
      <c r="R4" s="39">
        <v>83</v>
      </c>
    </row>
    <row r="5" spans="1:18" ht="17.25" thickBot="1">
      <c r="A5" s="31">
        <v>3</v>
      </c>
      <c r="B5" s="46" t="s">
        <v>29</v>
      </c>
      <c r="C5" s="29" t="s">
        <v>30</v>
      </c>
      <c r="D5" s="34">
        <v>83</v>
      </c>
      <c r="E5" s="35">
        <v>80</v>
      </c>
      <c r="F5" s="28" t="s">
        <v>25</v>
      </c>
      <c r="G5" s="43">
        <v>100</v>
      </c>
      <c r="H5" s="37">
        <v>90</v>
      </c>
      <c r="I5" s="44">
        <v>100</v>
      </c>
      <c r="J5" s="44">
        <v>100</v>
      </c>
      <c r="K5" s="44">
        <v>100</v>
      </c>
      <c r="L5" s="44">
        <v>100</v>
      </c>
      <c r="M5" s="44">
        <v>100</v>
      </c>
      <c r="N5" s="6">
        <f t="shared" si="0"/>
        <v>690</v>
      </c>
      <c r="O5" s="6">
        <f t="shared" si="1"/>
        <v>98.571428571428569</v>
      </c>
      <c r="P5" s="106" t="s">
        <v>71</v>
      </c>
      <c r="Q5" s="14">
        <v>51</v>
      </c>
      <c r="R5" s="39">
        <v>83</v>
      </c>
    </row>
    <row r="6" spans="1:18">
      <c r="A6" s="25">
        <v>4</v>
      </c>
      <c r="B6" s="7" t="s">
        <v>31</v>
      </c>
      <c r="C6" s="7" t="s">
        <v>32</v>
      </c>
      <c r="D6" s="22">
        <v>78</v>
      </c>
      <c r="E6" s="9">
        <v>78</v>
      </c>
      <c r="F6" s="24" t="s">
        <v>33</v>
      </c>
      <c r="G6" s="43">
        <v>80</v>
      </c>
      <c r="H6" s="37">
        <v>80</v>
      </c>
      <c r="I6" s="44">
        <v>100</v>
      </c>
      <c r="J6" s="44">
        <v>90</v>
      </c>
      <c r="K6" s="44">
        <v>97</v>
      </c>
      <c r="L6" s="44">
        <v>80</v>
      </c>
      <c r="M6" s="44">
        <v>90</v>
      </c>
      <c r="N6" s="6">
        <f t="shared" si="0"/>
        <v>617</v>
      </c>
      <c r="O6" s="6">
        <f t="shared" si="1"/>
        <v>88.142857142857139</v>
      </c>
      <c r="P6" s="106" t="s">
        <v>71</v>
      </c>
      <c r="Q6" s="14">
        <v>45</v>
      </c>
      <c r="R6" s="39">
        <v>81</v>
      </c>
    </row>
    <row r="7" spans="1:18">
      <c r="A7" s="26">
        <v>5</v>
      </c>
      <c r="B7" s="23" t="s">
        <v>34</v>
      </c>
      <c r="C7" s="23" t="s">
        <v>35</v>
      </c>
      <c r="D7" s="22">
        <v>76</v>
      </c>
      <c r="E7" s="9">
        <v>76</v>
      </c>
      <c r="F7" s="47" t="s">
        <v>36</v>
      </c>
      <c r="G7" s="43">
        <v>80</v>
      </c>
      <c r="H7" s="37">
        <v>95</v>
      </c>
      <c r="I7" s="44">
        <v>100</v>
      </c>
      <c r="J7" s="44">
        <v>90</v>
      </c>
      <c r="K7" s="44">
        <v>94</v>
      </c>
      <c r="L7" s="44">
        <v>100</v>
      </c>
      <c r="M7" s="44">
        <v>90</v>
      </c>
      <c r="N7" s="6">
        <f t="shared" si="0"/>
        <v>649</v>
      </c>
      <c r="O7" s="6">
        <f t="shared" si="1"/>
        <v>92.714285714285708</v>
      </c>
      <c r="P7" s="105" t="s">
        <v>71</v>
      </c>
      <c r="Q7" s="8">
        <v>51</v>
      </c>
      <c r="R7" s="39">
        <v>82</v>
      </c>
    </row>
    <row r="8" spans="1:18">
      <c r="A8" s="26">
        <v>6</v>
      </c>
      <c r="B8" s="23" t="s">
        <v>37</v>
      </c>
      <c r="C8" s="23" t="s">
        <v>38</v>
      </c>
      <c r="D8" s="34">
        <v>82</v>
      </c>
      <c r="E8" s="9">
        <v>78</v>
      </c>
      <c r="F8" s="28" t="s">
        <v>39</v>
      </c>
      <c r="G8" s="43">
        <v>95</v>
      </c>
      <c r="H8" s="37">
        <v>100</v>
      </c>
      <c r="I8" s="44">
        <v>100</v>
      </c>
      <c r="J8" s="44">
        <v>100</v>
      </c>
      <c r="K8" s="44">
        <v>100</v>
      </c>
      <c r="L8" s="44">
        <v>100</v>
      </c>
      <c r="M8" s="44">
        <v>100</v>
      </c>
      <c r="N8" s="6">
        <f t="shared" si="0"/>
        <v>695</v>
      </c>
      <c r="O8" s="6">
        <f t="shared" si="1"/>
        <v>99.285714285714292</v>
      </c>
      <c r="P8" s="105" t="s">
        <v>73</v>
      </c>
      <c r="Q8" s="8">
        <v>45</v>
      </c>
      <c r="R8" s="39">
        <v>82</v>
      </c>
    </row>
    <row r="9" spans="1:18">
      <c r="A9" s="25">
        <v>7</v>
      </c>
      <c r="B9" s="41" t="s">
        <v>40</v>
      </c>
      <c r="C9" s="7" t="s">
        <v>41</v>
      </c>
      <c r="D9" s="34">
        <v>80</v>
      </c>
      <c r="E9" s="9">
        <v>78</v>
      </c>
      <c r="F9" s="47" t="s">
        <v>36</v>
      </c>
      <c r="G9" s="43">
        <v>90</v>
      </c>
      <c r="H9" s="37">
        <v>95</v>
      </c>
      <c r="I9" s="44">
        <v>100</v>
      </c>
      <c r="J9" s="44">
        <v>100</v>
      </c>
      <c r="K9" s="44">
        <v>94</v>
      </c>
      <c r="L9" s="44">
        <v>100</v>
      </c>
      <c r="M9" s="44">
        <v>100</v>
      </c>
      <c r="N9" s="6">
        <f t="shared" si="0"/>
        <v>679</v>
      </c>
      <c r="O9" s="6">
        <f t="shared" si="1"/>
        <v>97</v>
      </c>
      <c r="P9" s="105" t="s">
        <v>71</v>
      </c>
      <c r="Q9" s="8">
        <v>51</v>
      </c>
      <c r="R9" s="39">
        <v>82</v>
      </c>
    </row>
    <row r="10" spans="1:18">
      <c r="A10" s="26">
        <v>8</v>
      </c>
      <c r="B10" s="41" t="s">
        <v>42</v>
      </c>
      <c r="C10" s="7" t="s">
        <v>43</v>
      </c>
      <c r="D10" s="5">
        <v>78</v>
      </c>
      <c r="E10" s="9">
        <v>78</v>
      </c>
      <c r="F10" s="24" t="s">
        <v>33</v>
      </c>
      <c r="G10" s="43">
        <v>90</v>
      </c>
      <c r="H10" s="37">
        <v>80</v>
      </c>
      <c r="I10" s="44">
        <v>100</v>
      </c>
      <c r="J10" s="44">
        <v>100</v>
      </c>
      <c r="K10" s="44">
        <v>80</v>
      </c>
      <c r="L10" s="44">
        <v>100</v>
      </c>
      <c r="M10" s="44">
        <v>80</v>
      </c>
      <c r="N10" s="6">
        <f t="shared" si="0"/>
        <v>630</v>
      </c>
      <c r="O10" s="6">
        <f t="shared" si="1"/>
        <v>90</v>
      </c>
      <c r="P10" s="106" t="s">
        <v>71</v>
      </c>
      <c r="Q10" s="48">
        <v>51</v>
      </c>
      <c r="R10" s="39">
        <v>82</v>
      </c>
    </row>
    <row r="11" spans="1:18">
      <c r="A11" s="26">
        <v>9</v>
      </c>
      <c r="B11" s="40" t="s">
        <v>44</v>
      </c>
      <c r="C11" s="23" t="s">
        <v>45</v>
      </c>
      <c r="D11" s="49">
        <v>78</v>
      </c>
      <c r="E11" s="50">
        <v>80</v>
      </c>
      <c r="F11" s="24" t="s">
        <v>33</v>
      </c>
      <c r="G11" s="51">
        <v>70</v>
      </c>
      <c r="H11" s="52">
        <v>65</v>
      </c>
      <c r="I11" s="53">
        <v>80</v>
      </c>
      <c r="J11" s="53">
        <v>80</v>
      </c>
      <c r="K11" s="53">
        <v>55</v>
      </c>
      <c r="L11" s="53">
        <v>50</v>
      </c>
      <c r="M11" s="53">
        <v>60</v>
      </c>
      <c r="N11" s="54">
        <f t="shared" si="0"/>
        <v>460</v>
      </c>
      <c r="O11" s="54">
        <f t="shared" si="1"/>
        <v>65.714285714285708</v>
      </c>
      <c r="P11" s="106" t="s">
        <v>74</v>
      </c>
      <c r="Q11" s="55" t="s">
        <v>46</v>
      </c>
      <c r="R11" s="39">
        <v>82</v>
      </c>
    </row>
    <row r="12" spans="1:18" ht="17.25" thickBot="1">
      <c r="A12" s="56">
        <v>10</v>
      </c>
      <c r="B12" s="57" t="s">
        <v>47</v>
      </c>
      <c r="C12" s="58" t="s">
        <v>48</v>
      </c>
      <c r="D12" s="59">
        <v>74</v>
      </c>
      <c r="E12" s="60">
        <v>74</v>
      </c>
      <c r="F12" s="61" t="s">
        <v>49</v>
      </c>
      <c r="G12" s="62">
        <v>80</v>
      </c>
      <c r="H12" s="63">
        <v>80</v>
      </c>
      <c r="I12" s="64">
        <v>80</v>
      </c>
      <c r="J12" s="64">
        <v>90</v>
      </c>
      <c r="K12" s="64">
        <v>91</v>
      </c>
      <c r="L12" s="64">
        <v>80</v>
      </c>
      <c r="M12" s="64">
        <v>50</v>
      </c>
      <c r="N12" s="65">
        <f t="shared" si="0"/>
        <v>551</v>
      </c>
      <c r="O12" s="65">
        <f t="shared" si="1"/>
        <v>78.714285714285708</v>
      </c>
      <c r="P12" s="107" t="s">
        <v>72</v>
      </c>
      <c r="Q12" s="66">
        <v>51</v>
      </c>
      <c r="R12" s="67">
        <v>80</v>
      </c>
    </row>
    <row r="13" spans="1:18" ht="17.25" thickBot="1">
      <c r="A13" s="93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5"/>
    </row>
    <row r="14" spans="1:18" ht="21.75" thickBot="1">
      <c r="A14" s="10" t="s">
        <v>0</v>
      </c>
      <c r="B14" s="11" t="s">
        <v>13</v>
      </c>
      <c r="C14" s="12" t="s">
        <v>14</v>
      </c>
      <c r="D14" s="3" t="s">
        <v>15</v>
      </c>
      <c r="E14" s="3" t="s">
        <v>16</v>
      </c>
      <c r="F14" s="2" t="s">
        <v>21</v>
      </c>
      <c r="G14" s="3" t="s">
        <v>2</v>
      </c>
      <c r="H14" s="3" t="s">
        <v>3</v>
      </c>
      <c r="I14" s="3" t="s">
        <v>4</v>
      </c>
      <c r="J14" s="3" t="s">
        <v>5</v>
      </c>
      <c r="K14" s="3" t="s">
        <v>6</v>
      </c>
      <c r="L14" s="3" t="s">
        <v>7</v>
      </c>
      <c r="M14" s="3" t="s">
        <v>8</v>
      </c>
      <c r="N14" s="3" t="s">
        <v>9</v>
      </c>
      <c r="O14" s="68" t="s">
        <v>10</v>
      </c>
      <c r="P14" s="69" t="s">
        <v>11</v>
      </c>
      <c r="Q14" s="13" t="s">
        <v>12</v>
      </c>
      <c r="R14" s="70" t="s">
        <v>22</v>
      </c>
    </row>
    <row r="15" spans="1:18" ht="17.25" thickBot="1">
      <c r="A15" s="30">
        <v>10</v>
      </c>
      <c r="B15" s="27" t="s">
        <v>50</v>
      </c>
      <c r="C15" s="27" t="s">
        <v>51</v>
      </c>
      <c r="D15" s="5" t="s">
        <v>52</v>
      </c>
      <c r="E15" s="71" t="s">
        <v>53</v>
      </c>
      <c r="F15" s="28" t="s">
        <v>39</v>
      </c>
      <c r="G15" s="71" t="s">
        <v>53</v>
      </c>
      <c r="H15" s="71" t="s">
        <v>53</v>
      </c>
      <c r="I15" s="71" t="s">
        <v>53</v>
      </c>
      <c r="J15" s="71" t="s">
        <v>53</v>
      </c>
      <c r="K15" s="71" t="s">
        <v>53</v>
      </c>
      <c r="L15" s="71" t="s">
        <v>53</v>
      </c>
      <c r="M15" s="71" t="s">
        <v>53</v>
      </c>
      <c r="N15" s="71" t="s">
        <v>53</v>
      </c>
      <c r="O15" s="71" t="s">
        <v>53</v>
      </c>
      <c r="P15" s="108" t="s">
        <v>71</v>
      </c>
      <c r="Q15" s="72">
        <v>39</v>
      </c>
      <c r="R15" s="73" t="s">
        <v>54</v>
      </c>
    </row>
    <row r="16" spans="1:18" ht="17.25" thickBot="1">
      <c r="A16" s="31">
        <v>11</v>
      </c>
      <c r="B16" s="46" t="s">
        <v>34</v>
      </c>
      <c r="C16" s="29" t="s">
        <v>55</v>
      </c>
      <c r="D16" s="74">
        <v>82</v>
      </c>
      <c r="E16" s="71" t="s">
        <v>53</v>
      </c>
      <c r="F16" s="28" t="s">
        <v>39</v>
      </c>
      <c r="G16" s="75" t="s">
        <v>53</v>
      </c>
      <c r="H16" s="75" t="s">
        <v>53</v>
      </c>
      <c r="I16" s="75" t="s">
        <v>53</v>
      </c>
      <c r="J16" s="75" t="s">
        <v>53</v>
      </c>
      <c r="K16" s="75" t="s">
        <v>53</v>
      </c>
      <c r="L16" s="75" t="s">
        <v>53</v>
      </c>
      <c r="M16" s="75" t="s">
        <v>53</v>
      </c>
      <c r="N16" s="75" t="s">
        <v>53</v>
      </c>
      <c r="O16" s="75" t="s">
        <v>53</v>
      </c>
      <c r="P16" s="109" t="s">
        <v>71</v>
      </c>
      <c r="Q16" s="48">
        <v>51</v>
      </c>
      <c r="R16" s="76" t="s">
        <v>53</v>
      </c>
    </row>
    <row r="17" spans="1:18" ht="17.25" thickBot="1">
      <c r="A17" s="30">
        <v>12</v>
      </c>
      <c r="B17" s="27" t="s">
        <v>56</v>
      </c>
      <c r="C17" s="27" t="s">
        <v>57</v>
      </c>
      <c r="D17" s="77">
        <v>78</v>
      </c>
      <c r="E17" s="77">
        <v>79</v>
      </c>
      <c r="F17" s="28" t="s">
        <v>25</v>
      </c>
      <c r="G17" s="75" t="s">
        <v>53</v>
      </c>
      <c r="H17" s="75" t="s">
        <v>53</v>
      </c>
      <c r="I17" s="75" t="s">
        <v>53</v>
      </c>
      <c r="J17" s="75" t="s">
        <v>53</v>
      </c>
      <c r="K17" s="75" t="s">
        <v>53</v>
      </c>
      <c r="L17" s="75" t="s">
        <v>53</v>
      </c>
      <c r="M17" s="75" t="s">
        <v>53</v>
      </c>
      <c r="N17" s="75" t="s">
        <v>53</v>
      </c>
      <c r="O17" s="75" t="s">
        <v>53</v>
      </c>
      <c r="P17" s="109" t="s">
        <v>71</v>
      </c>
      <c r="Q17" s="48">
        <v>30</v>
      </c>
      <c r="R17" s="76" t="s">
        <v>53</v>
      </c>
    </row>
    <row r="18" spans="1:18" ht="17.25" thickBot="1">
      <c r="A18" s="31">
        <v>13</v>
      </c>
      <c r="B18" s="46" t="s">
        <v>58</v>
      </c>
      <c r="C18" s="29" t="s">
        <v>59</v>
      </c>
      <c r="D18" s="74">
        <v>80</v>
      </c>
      <c r="E18" s="75" t="s">
        <v>53</v>
      </c>
      <c r="F18" s="28" t="s">
        <v>25</v>
      </c>
      <c r="G18" s="75" t="s">
        <v>53</v>
      </c>
      <c r="H18" s="75" t="s">
        <v>53</v>
      </c>
      <c r="I18" s="75" t="s">
        <v>53</v>
      </c>
      <c r="J18" s="75" t="s">
        <v>53</v>
      </c>
      <c r="K18" s="75" t="s">
        <v>53</v>
      </c>
      <c r="L18" s="75" t="s">
        <v>53</v>
      </c>
      <c r="M18" s="75" t="s">
        <v>53</v>
      </c>
      <c r="N18" s="75" t="s">
        <v>53</v>
      </c>
      <c r="O18" s="75" t="s">
        <v>53</v>
      </c>
      <c r="P18" s="109" t="s">
        <v>71</v>
      </c>
      <c r="Q18" s="48">
        <v>25</v>
      </c>
      <c r="R18" s="76" t="s">
        <v>53</v>
      </c>
    </row>
    <row r="19" spans="1:18" ht="17.25" thickBot="1">
      <c r="A19" s="78">
        <v>14</v>
      </c>
      <c r="B19" s="79" t="s">
        <v>26</v>
      </c>
      <c r="C19" s="80" t="s">
        <v>60</v>
      </c>
      <c r="D19" s="74">
        <v>80</v>
      </c>
      <c r="E19" s="75" t="s">
        <v>53</v>
      </c>
      <c r="F19" s="81">
        <v>0</v>
      </c>
      <c r="G19" s="82">
        <v>80</v>
      </c>
      <c r="H19" s="82">
        <v>90</v>
      </c>
      <c r="I19" s="82">
        <v>80</v>
      </c>
      <c r="J19" s="82">
        <v>80</v>
      </c>
      <c r="K19" s="82">
        <v>98</v>
      </c>
      <c r="L19" s="82">
        <v>90</v>
      </c>
      <c r="M19" s="82">
        <v>80</v>
      </c>
      <c r="N19" s="77">
        <f>SUM(G19:M19)</f>
        <v>598</v>
      </c>
      <c r="O19" s="77">
        <v>85</v>
      </c>
      <c r="P19" s="109" t="s">
        <v>72</v>
      </c>
      <c r="Q19" s="48">
        <v>20</v>
      </c>
      <c r="R19" s="39">
        <v>80</v>
      </c>
    </row>
    <row r="20" spans="1:18" ht="17.25" thickBot="1">
      <c r="A20" s="31">
        <v>15</v>
      </c>
      <c r="B20" s="46" t="s">
        <v>61</v>
      </c>
      <c r="C20" s="29" t="s">
        <v>62</v>
      </c>
      <c r="D20" s="74">
        <v>80</v>
      </c>
      <c r="E20" s="82">
        <v>80</v>
      </c>
      <c r="F20" s="28" t="s">
        <v>25</v>
      </c>
      <c r="G20" s="75" t="s">
        <v>53</v>
      </c>
      <c r="H20" s="75" t="s">
        <v>53</v>
      </c>
      <c r="I20" s="75" t="s">
        <v>53</v>
      </c>
      <c r="J20" s="75" t="s">
        <v>53</v>
      </c>
      <c r="K20" s="75" t="s">
        <v>53</v>
      </c>
      <c r="L20" s="75" t="s">
        <v>53</v>
      </c>
      <c r="M20" s="75" t="s">
        <v>53</v>
      </c>
      <c r="N20" s="75" t="s">
        <v>53</v>
      </c>
      <c r="O20" s="75" t="s">
        <v>53</v>
      </c>
      <c r="P20" s="109" t="s">
        <v>72</v>
      </c>
      <c r="Q20" s="48">
        <v>23</v>
      </c>
      <c r="R20" s="76" t="s">
        <v>53</v>
      </c>
    </row>
    <row r="21" spans="1:18" ht="17.25" thickBot="1">
      <c r="A21" s="31">
        <v>16</v>
      </c>
      <c r="B21" s="46" t="s">
        <v>63</v>
      </c>
      <c r="C21" s="29" t="s">
        <v>64</v>
      </c>
      <c r="D21" s="83" t="s">
        <v>53</v>
      </c>
      <c r="E21" s="84">
        <v>80</v>
      </c>
      <c r="F21" s="28" t="s">
        <v>25</v>
      </c>
      <c r="G21" s="85">
        <v>80</v>
      </c>
      <c r="H21" s="85">
        <v>85</v>
      </c>
      <c r="I21" s="85">
        <v>100</v>
      </c>
      <c r="J21" s="85">
        <v>90</v>
      </c>
      <c r="K21" s="85">
        <v>100</v>
      </c>
      <c r="L21" s="85">
        <v>100</v>
      </c>
      <c r="M21" s="85">
        <v>80</v>
      </c>
      <c r="N21" s="86">
        <f>SUM(G21:M21)</f>
        <v>635</v>
      </c>
      <c r="O21" s="86">
        <v>91</v>
      </c>
      <c r="P21" s="110" t="s">
        <v>71</v>
      </c>
      <c r="Q21" s="87">
        <v>25</v>
      </c>
      <c r="R21" s="88" t="s">
        <v>53</v>
      </c>
    </row>
    <row r="22" spans="1:18" ht="16.5" customHeight="1">
      <c r="A22" s="102" t="s">
        <v>65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3"/>
      <c r="M22" s="96" t="s">
        <v>66</v>
      </c>
      <c r="N22" s="98" t="s">
        <v>67</v>
      </c>
      <c r="O22" s="96" t="s">
        <v>68</v>
      </c>
      <c r="P22" s="99" t="s">
        <v>69</v>
      </c>
      <c r="Q22" s="15"/>
      <c r="R22" s="15"/>
    </row>
    <row r="23" spans="1:18" ht="17.25" thickBot="1">
      <c r="A23" s="101" t="s">
        <v>70</v>
      </c>
      <c r="B23" s="101"/>
      <c r="C23" s="101"/>
      <c r="D23" s="101"/>
      <c r="E23" s="101"/>
      <c r="F23" s="101"/>
      <c r="G23" s="89"/>
      <c r="H23" s="89"/>
      <c r="I23" s="89"/>
      <c r="J23" s="89"/>
      <c r="K23" s="89"/>
      <c r="L23" s="16"/>
      <c r="M23" s="97"/>
      <c r="N23" s="98"/>
      <c r="O23" s="97"/>
      <c r="P23" s="100"/>
      <c r="Q23" s="16"/>
      <c r="R23" s="16"/>
    </row>
    <row r="24" spans="1:18" ht="18" thickTop="1" thickBot="1">
      <c r="A24" s="90"/>
      <c r="B24" s="17"/>
      <c r="C24" s="17"/>
      <c r="D24" s="18"/>
      <c r="E24" s="18"/>
      <c r="F24" s="18"/>
      <c r="G24" s="18"/>
      <c r="H24" s="18"/>
      <c r="I24" s="18"/>
      <c r="J24" s="18"/>
      <c r="K24" s="18"/>
      <c r="L24" s="16"/>
      <c r="M24" s="19"/>
      <c r="N24" s="91"/>
      <c r="O24" s="20"/>
      <c r="P24" s="21"/>
      <c r="Q24" s="16"/>
      <c r="R24" s="16"/>
    </row>
  </sheetData>
  <mergeCells count="8">
    <mergeCell ref="A1:R1"/>
    <mergeCell ref="A13:R13"/>
    <mergeCell ref="M22:M23"/>
    <mergeCell ref="N22:N23"/>
    <mergeCell ref="O22:O23"/>
    <mergeCell ref="P22:P23"/>
    <mergeCell ref="A23:F23"/>
    <mergeCell ref="A22:L22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R24"/>
    </sheetView>
  </sheetViews>
  <sheetFormatPr defaultRowHeight="16.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All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End User</cp:lastModifiedBy>
  <dcterms:created xsi:type="dcterms:W3CDTF">2014-05-26T09:33:39Z</dcterms:created>
  <dcterms:modified xsi:type="dcterms:W3CDTF">2014-08-20T02:14:07Z</dcterms:modified>
</cp:coreProperties>
</file>