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18180" windowHeight="11640"/>
  </bookViews>
  <sheets>
    <sheet name="Sheet3" sheetId="3" r:id="rId1"/>
  </sheets>
  <calcPr calcId="145621"/>
</workbook>
</file>

<file path=xl/calcChain.xml><?xml version="1.0" encoding="utf-8"?>
<calcChain xmlns="http://schemas.openxmlformats.org/spreadsheetml/2006/main">
  <c r="N6" i="3" l="1"/>
  <c r="N5" i="3"/>
  <c r="N4" i="3"/>
  <c r="N3" i="3"/>
  <c r="O21" i="3" l="1"/>
  <c r="O19" i="3"/>
  <c r="N21" i="3"/>
  <c r="N19" i="3"/>
  <c r="N9" i="3"/>
  <c r="N10" i="3"/>
  <c r="N11" i="3"/>
  <c r="N12" i="3"/>
  <c r="N14" i="3"/>
  <c r="N13" i="3"/>
  <c r="N15" i="3"/>
  <c r="N16" i="3"/>
  <c r="N17" i="3"/>
  <c r="O17" i="3"/>
  <c r="O15" i="3"/>
  <c r="O16" i="3"/>
  <c r="O14" i="3"/>
  <c r="O13" i="3"/>
  <c r="O12" i="3"/>
  <c r="O11" i="3"/>
  <c r="O9" i="3"/>
  <c r="O8" i="3"/>
  <c r="O7" i="3"/>
  <c r="O6" i="3"/>
  <c r="O5" i="3"/>
  <c r="O4" i="3"/>
  <c r="O3" i="3"/>
  <c r="N7" i="3"/>
  <c r="N8" i="3"/>
</calcChain>
</file>

<file path=xl/sharedStrings.xml><?xml version="1.0" encoding="utf-8"?>
<sst xmlns="http://schemas.openxmlformats.org/spreadsheetml/2006/main" count="142" uniqueCount="77">
  <si>
    <t>no</t>
  </si>
  <si>
    <t>매장명</t>
  </si>
  <si>
    <t>트리콜로지</t>
  </si>
  <si>
    <t>커트</t>
  </si>
  <si>
    <t>드라이</t>
  </si>
  <si>
    <t>펌</t>
  </si>
  <si>
    <t>컬러</t>
  </si>
  <si>
    <t>업스타일</t>
  </si>
  <si>
    <t>맨커트</t>
  </si>
  <si>
    <t>이론합계</t>
  </si>
  <si>
    <t>이론평균</t>
  </si>
  <si>
    <t>노트</t>
  </si>
  <si>
    <t>인증서</t>
  </si>
  <si>
    <t xml:space="preserve">74기 승급제 합격자 </t>
    <phoneticPr fontId="10" type="noConversion"/>
  </si>
  <si>
    <t>이  름</t>
  </si>
  <si>
    <t xml:space="preserve">실기
업스타일  </t>
  </si>
  <si>
    <t>실기 
커트</t>
  </si>
  <si>
    <t>가산점 및 감점</t>
  </si>
  <si>
    <t>상담</t>
  </si>
  <si>
    <t>여의도이마트점</t>
    <phoneticPr fontId="10" type="noConversion"/>
  </si>
  <si>
    <t>조유리</t>
    <phoneticPr fontId="10" type="noConversion"/>
  </si>
  <si>
    <t>문정점</t>
    <phoneticPr fontId="10" type="noConversion"/>
  </si>
  <si>
    <t>현홍매</t>
    <phoneticPr fontId="10" type="noConversion"/>
  </si>
  <si>
    <t>서울아산병원점</t>
    <phoneticPr fontId="10" type="noConversion"/>
  </si>
  <si>
    <t>남경진</t>
    <phoneticPr fontId="10" type="noConversion"/>
  </si>
  <si>
    <t>마산롯데마트점</t>
    <phoneticPr fontId="10" type="noConversion"/>
  </si>
  <si>
    <t>장민지</t>
    <phoneticPr fontId="10" type="noConversion"/>
  </si>
  <si>
    <t>신반포점</t>
    <phoneticPr fontId="10" type="noConversion"/>
  </si>
  <si>
    <t>권수란</t>
    <phoneticPr fontId="10" type="noConversion"/>
  </si>
  <si>
    <t>불광NC점</t>
    <phoneticPr fontId="10" type="noConversion"/>
  </si>
  <si>
    <t>강소연</t>
    <phoneticPr fontId="10" type="noConversion"/>
  </si>
  <si>
    <t>아브뉴프랑판교점</t>
    <phoneticPr fontId="10" type="noConversion"/>
  </si>
  <si>
    <t>김리나</t>
    <phoneticPr fontId="10" type="noConversion"/>
  </si>
  <si>
    <t>분당정자점</t>
    <phoneticPr fontId="10" type="noConversion"/>
  </si>
  <si>
    <t>김은정</t>
    <phoneticPr fontId="10" type="noConversion"/>
  </si>
  <si>
    <t>검단이마트점</t>
    <phoneticPr fontId="10" type="noConversion"/>
  </si>
  <si>
    <t>소미경</t>
    <phoneticPr fontId="10" type="noConversion"/>
  </si>
  <si>
    <t>부천상동홈플러스점</t>
    <phoneticPr fontId="10" type="noConversion"/>
  </si>
  <si>
    <t>박진주</t>
    <phoneticPr fontId="10" type="noConversion"/>
  </si>
  <si>
    <t>수원남문2001아울렛점</t>
    <phoneticPr fontId="10" type="noConversion"/>
  </si>
  <si>
    <t>윤하</t>
    <phoneticPr fontId="10" type="noConversion"/>
  </si>
  <si>
    <t>타임스퀘어점</t>
    <phoneticPr fontId="10" type="noConversion"/>
  </si>
  <si>
    <t>임소희</t>
    <phoneticPr fontId="10" type="noConversion"/>
  </si>
  <si>
    <t>양재점</t>
    <phoneticPr fontId="10" type="noConversion"/>
  </si>
  <si>
    <t>이승민</t>
    <phoneticPr fontId="10" type="noConversion"/>
  </si>
  <si>
    <t>시화이마트점</t>
    <phoneticPr fontId="10" type="noConversion"/>
  </si>
  <si>
    <t>김형민</t>
    <phoneticPr fontId="10" type="noConversion"/>
  </si>
  <si>
    <t>박지은</t>
    <phoneticPr fontId="10" type="noConversion"/>
  </si>
  <si>
    <t>천호점</t>
    <phoneticPr fontId="10" type="noConversion"/>
  </si>
  <si>
    <t>이나현</t>
    <phoneticPr fontId="10" type="noConversion"/>
  </si>
  <si>
    <t>미응시</t>
    <phoneticPr fontId="10" type="noConversion"/>
  </si>
  <si>
    <t>위은별</t>
    <phoneticPr fontId="10" type="noConversion"/>
  </si>
  <si>
    <t>부평점</t>
    <phoneticPr fontId="10" type="noConversion"/>
  </si>
  <si>
    <t>최민희</t>
    <phoneticPr fontId="10" type="noConversion"/>
  </si>
  <si>
    <t>*</t>
    <phoneticPr fontId="10" type="noConversion"/>
  </si>
  <si>
    <t>강선욱</t>
    <phoneticPr fontId="10" type="noConversion"/>
  </si>
  <si>
    <t>불광nc점</t>
    <phoneticPr fontId="10" type="noConversion"/>
  </si>
  <si>
    <t>이학도</t>
    <phoneticPr fontId="10" type="noConversion"/>
  </si>
  <si>
    <t>연수중앙점</t>
    <phoneticPr fontId="10" type="noConversion"/>
  </si>
  <si>
    <t>김진효</t>
    <phoneticPr fontId="10" type="noConversion"/>
  </si>
  <si>
    <t>*  감점은 높은점수에서 가산점은 낮은점수에 반영하였습니다</t>
  </si>
  <si>
    <t>합격과목</t>
  </si>
  <si>
    <t>최종합격자</t>
  </si>
  <si>
    <t>가산점</t>
  </si>
  <si>
    <t>감점</t>
  </si>
  <si>
    <t>A</t>
    <phoneticPr fontId="10" type="noConversion"/>
  </si>
  <si>
    <t>영남이공대</t>
    <phoneticPr fontId="9" type="noConversion"/>
  </si>
  <si>
    <t>B</t>
    <phoneticPr fontId="10" type="noConversion"/>
  </si>
  <si>
    <t>B,C</t>
    <phoneticPr fontId="10" type="noConversion"/>
  </si>
  <si>
    <t>B,C,F</t>
    <phoneticPr fontId="10" type="noConversion"/>
  </si>
  <si>
    <t>*</t>
    <phoneticPr fontId="9" type="noConversion"/>
  </si>
  <si>
    <t>*</t>
    <phoneticPr fontId="9" type="noConversion"/>
  </si>
  <si>
    <t>B,C,F</t>
    <phoneticPr fontId="9" type="noConversion"/>
  </si>
  <si>
    <t>*</t>
    <phoneticPr fontId="9" type="noConversion"/>
  </si>
  <si>
    <t>*</t>
    <phoneticPr fontId="9" type="noConversion"/>
  </si>
  <si>
    <t>*</t>
    <phoneticPr fontId="9" type="noConversion"/>
  </si>
  <si>
    <t>*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</si>
</sst>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;[Red]0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8"/>
      <color theme="1"/>
      <name val="굴림체"/>
      <family val="3"/>
      <charset val="129"/>
    </font>
    <font>
      <sz val="10"/>
      <name val="돋움"/>
      <family val="3"/>
      <charset val="129"/>
    </font>
    <font>
      <sz val="10"/>
      <color theme="1"/>
      <name val="돋움"/>
      <family val="3"/>
      <charset val="129"/>
    </font>
    <font>
      <b/>
      <sz val="10"/>
      <name val="돋움"/>
      <family val="3"/>
      <charset val="129"/>
    </font>
    <font>
      <b/>
      <sz val="10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99A3"/>
        <bgColor indexed="64"/>
      </patternFill>
    </fill>
    <fill>
      <patternFill patternType="solid">
        <fgColor rgb="FFBEE8B4"/>
        <bgColor indexed="64"/>
      </patternFill>
    </fill>
    <fill>
      <patternFill patternType="solid">
        <fgColor rgb="FFFAC09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2">
      <alignment vertical="center"/>
    </xf>
    <xf numFmtId="0" fontId="7" fillId="3" borderId="0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177" fontId="3" fillId="6" borderId="3" xfId="2" applyNumberFormat="1" applyFont="1" applyFill="1" applyBorder="1" applyAlignment="1">
      <alignment horizontal="center" vertical="center"/>
    </xf>
    <xf numFmtId="0" fontId="3" fillId="6" borderId="4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 wrapText="1"/>
    </xf>
    <xf numFmtId="0" fontId="11" fillId="6" borderId="6" xfId="2" applyFont="1" applyFill="1" applyBorder="1">
      <alignment vertical="center"/>
    </xf>
    <xf numFmtId="0" fontId="11" fillId="6" borderId="10" xfId="2" applyFont="1" applyFill="1" applyBorder="1">
      <alignment vertical="center"/>
    </xf>
    <xf numFmtId="0" fontId="11" fillId="5" borderId="6" xfId="2" applyFont="1" applyFill="1" applyBorder="1">
      <alignment vertical="center"/>
    </xf>
    <xf numFmtId="0" fontId="11" fillId="4" borderId="5" xfId="2" applyFont="1" applyFill="1" applyBorder="1">
      <alignment vertical="center"/>
    </xf>
    <xf numFmtId="0" fontId="14" fillId="6" borderId="4" xfId="2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12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2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77" fontId="4" fillId="0" borderId="2" xfId="2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177" fontId="4" fillId="0" borderId="3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177" fontId="3" fillId="6" borderId="11" xfId="2" applyNumberFormat="1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77" fontId="3" fillId="0" borderId="1" xfId="2" applyNumberFormat="1" applyFont="1" applyFill="1" applyBorder="1" applyAlignment="1">
      <alignment horizontal="center" vertical="center"/>
    </xf>
    <xf numFmtId="0" fontId="3" fillId="0" borderId="24" xfId="2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4" fillId="0" borderId="23" xfId="2" applyFont="1" applyFill="1" applyBorder="1" applyAlignment="1">
      <alignment horizontal="center" vertical="center" wrapText="1"/>
    </xf>
    <xf numFmtId="0" fontId="3" fillId="0" borderId="25" xfId="2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176" fontId="5" fillId="6" borderId="4" xfId="2" applyNumberFormat="1" applyFont="1" applyFill="1" applyBorder="1" applyAlignment="1">
      <alignment horizontal="center" vertical="center" wrapText="1"/>
    </xf>
    <xf numFmtId="0" fontId="3" fillId="6" borderId="19" xfId="2" applyFont="1" applyFill="1" applyBorder="1" applyAlignment="1">
      <alignment horizontal="center" vertical="center" wrapText="1"/>
    </xf>
    <xf numFmtId="0" fontId="3" fillId="6" borderId="16" xfId="2" applyFont="1" applyFill="1" applyBorder="1" applyAlignment="1">
      <alignment horizontal="center" vertical="center"/>
    </xf>
    <xf numFmtId="0" fontId="3" fillId="6" borderId="20" xfId="2" applyFont="1" applyFill="1" applyBorder="1" applyAlignment="1">
      <alignment horizontal="center" vertical="center"/>
    </xf>
    <xf numFmtId="0" fontId="3" fillId="3" borderId="27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0" fontId="3" fillId="0" borderId="29" xfId="2" applyFont="1" applyFill="1" applyBorder="1" applyAlignment="1">
      <alignment horizontal="center" vertical="center" wrapText="1" shrinkToFit="1"/>
    </xf>
    <xf numFmtId="0" fontId="15" fillId="0" borderId="5" xfId="0" applyFont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7" fillId="6" borderId="31" xfId="0" applyFont="1" applyFill="1" applyBorder="1" applyAlignment="1">
      <alignment horizontal="center" vertical="center"/>
    </xf>
    <xf numFmtId="0" fontId="18" fillId="6" borderId="32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177" fontId="3" fillId="6" borderId="2" xfId="2" applyNumberFormat="1" applyFont="1" applyFill="1" applyBorder="1" applyAlignment="1">
      <alignment horizontal="center" vertical="center"/>
    </xf>
    <xf numFmtId="177" fontId="3" fillId="6" borderId="35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shrinkToFit="1"/>
    </xf>
    <xf numFmtId="177" fontId="3" fillId="0" borderId="21" xfId="2" applyNumberFormat="1" applyFont="1" applyFill="1" applyBorder="1" applyAlignment="1">
      <alignment horizontal="center" vertical="center"/>
    </xf>
    <xf numFmtId="177" fontId="3" fillId="0" borderId="15" xfId="2" applyNumberFormat="1" applyFont="1" applyFill="1" applyBorder="1" applyAlignment="1">
      <alignment horizontal="center" vertical="center"/>
    </xf>
    <xf numFmtId="177" fontId="3" fillId="0" borderId="26" xfId="2" applyNumberFormat="1" applyFont="1" applyFill="1" applyBorder="1" applyAlignment="1">
      <alignment horizontal="center" vertical="center"/>
    </xf>
    <xf numFmtId="177" fontId="3" fillId="0" borderId="22" xfId="2" applyNumberFormat="1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5" fillId="6" borderId="36" xfId="2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176" fontId="5" fillId="6" borderId="36" xfId="2" applyNumberFormat="1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37" xfId="2" applyFont="1" applyFill="1" applyBorder="1" applyAlignment="1">
      <alignment horizontal="center" vertical="center" wrapText="1"/>
    </xf>
    <xf numFmtId="176" fontId="6" fillId="0" borderId="38" xfId="2" applyNumberFormat="1" applyFont="1" applyFill="1" applyBorder="1" applyAlignment="1">
      <alignment horizontal="center" vertical="center" wrapText="1"/>
    </xf>
    <xf numFmtId="176" fontId="5" fillId="6" borderId="39" xfId="2" applyNumberFormat="1" applyFont="1" applyFill="1" applyBorder="1" applyAlignment="1">
      <alignment horizontal="center" vertical="center" wrapText="1"/>
    </xf>
    <xf numFmtId="0" fontId="5" fillId="6" borderId="40" xfId="0" applyFont="1" applyFill="1" applyBorder="1" applyAlignment="1">
      <alignment horizontal="center" vertical="center" wrapText="1"/>
    </xf>
    <xf numFmtId="0" fontId="4" fillId="0" borderId="41" xfId="2" applyFont="1" applyFill="1" applyBorder="1" applyAlignment="1">
      <alignment horizontal="center" vertical="center" wrapText="1"/>
    </xf>
    <xf numFmtId="0" fontId="4" fillId="0" borderId="42" xfId="2" applyFont="1" applyFill="1" applyBorder="1" applyAlignment="1">
      <alignment horizontal="center" vertical="center" wrapText="1"/>
    </xf>
    <xf numFmtId="0" fontId="5" fillId="6" borderId="40" xfId="2" applyFont="1" applyFill="1" applyBorder="1" applyAlignment="1">
      <alignment horizontal="center" vertical="center" wrapText="1"/>
    </xf>
    <xf numFmtId="0" fontId="0" fillId="0" borderId="43" xfId="0" applyBorder="1">
      <alignment vertical="center"/>
    </xf>
    <xf numFmtId="176" fontId="6" fillId="0" borderId="2" xfId="2" applyNumberFormat="1" applyFont="1" applyFill="1" applyBorder="1" applyAlignment="1">
      <alignment horizontal="center" vertical="center" wrapText="1"/>
    </xf>
    <xf numFmtId="0" fontId="3" fillId="6" borderId="44" xfId="2" applyFont="1" applyFill="1" applyBorder="1" applyAlignment="1">
      <alignment horizontal="center" vertical="center" wrapText="1"/>
    </xf>
  </cellXfs>
  <cellStyles count="3"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colors>
    <mruColors>
      <color rgb="FFFAC090"/>
      <color rgb="FFFD99A3"/>
      <color rgb="FFBEE8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zoomScale="90" zoomScaleNormal="90" workbookViewId="0">
      <selection activeCell="N7" sqref="N7"/>
    </sheetView>
  </sheetViews>
  <sheetFormatPr defaultRowHeight="16.5" x14ac:dyDescent="0.3"/>
  <cols>
    <col min="1" max="1" width="4.125" customWidth="1"/>
    <col min="2" max="2" width="20.125" customWidth="1"/>
    <col min="3" max="3" width="7.625" customWidth="1"/>
    <col min="4" max="4" width="7.125" customWidth="1"/>
    <col min="5" max="5" width="5.75" customWidth="1"/>
    <col min="6" max="6" width="6.5" customWidth="1"/>
    <col min="7" max="7" width="5.75" customWidth="1"/>
    <col min="8" max="8" width="4.5" customWidth="1"/>
    <col min="9" max="9" width="6.375" customWidth="1"/>
    <col min="10" max="10" width="4" customWidth="1"/>
    <col min="11" max="12" width="4.625" customWidth="1"/>
    <col min="13" max="13" width="5.75" customWidth="1"/>
    <col min="14" max="14" width="5.375" customWidth="1"/>
    <col min="15" max="15" width="4.375" customWidth="1"/>
    <col min="16" max="16" width="4.75" customWidth="1"/>
    <col min="17" max="17" width="5.75" customWidth="1"/>
    <col min="18" max="18" width="4.625" customWidth="1"/>
  </cols>
  <sheetData>
    <row r="1" spans="1:19" ht="17.25" thickBot="1" x14ac:dyDescent="0.35">
      <c r="A1" s="68" t="s">
        <v>13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9" ht="21.75" thickBot="1" x14ac:dyDescent="0.35">
      <c r="A2" s="55" t="s">
        <v>0</v>
      </c>
      <c r="B2" s="56" t="s">
        <v>1</v>
      </c>
      <c r="C2" s="57" t="s">
        <v>14</v>
      </c>
      <c r="D2" s="20" t="s">
        <v>15</v>
      </c>
      <c r="E2" s="20" t="s">
        <v>16</v>
      </c>
      <c r="F2" s="21" t="s">
        <v>17</v>
      </c>
      <c r="G2" s="22" t="s">
        <v>2</v>
      </c>
      <c r="H2" s="20" t="s">
        <v>3</v>
      </c>
      <c r="I2" s="20" t="s">
        <v>4</v>
      </c>
      <c r="J2" s="20" t="s">
        <v>5</v>
      </c>
      <c r="K2" s="20" t="s">
        <v>6</v>
      </c>
      <c r="L2" s="20" t="s">
        <v>7</v>
      </c>
      <c r="M2" s="20" t="s">
        <v>8</v>
      </c>
      <c r="N2" s="20" t="s">
        <v>9</v>
      </c>
      <c r="O2" s="20" t="s">
        <v>10</v>
      </c>
      <c r="P2" s="20" t="s">
        <v>11</v>
      </c>
      <c r="Q2" s="20" t="s">
        <v>12</v>
      </c>
      <c r="R2" s="23" t="s">
        <v>18</v>
      </c>
    </row>
    <row r="3" spans="1:19" ht="15.95" customHeight="1" thickBot="1" x14ac:dyDescent="0.35">
      <c r="A3" s="59">
        <v>1</v>
      </c>
      <c r="B3" s="60" t="s">
        <v>19</v>
      </c>
      <c r="C3" s="61" t="s">
        <v>20</v>
      </c>
      <c r="D3" s="6">
        <v>83</v>
      </c>
      <c r="E3" s="7">
        <v>82</v>
      </c>
      <c r="F3" s="16">
        <v>2</v>
      </c>
      <c r="G3" s="48">
        <v>97</v>
      </c>
      <c r="H3" s="49">
        <v>100</v>
      </c>
      <c r="I3" s="50">
        <v>95</v>
      </c>
      <c r="J3" s="50">
        <v>100</v>
      </c>
      <c r="K3" s="50">
        <v>100</v>
      </c>
      <c r="L3" s="50">
        <v>100</v>
      </c>
      <c r="M3" s="51">
        <v>80</v>
      </c>
      <c r="N3" s="27">
        <f>SUM(G3:M3)</f>
        <v>672</v>
      </c>
      <c r="O3" s="27">
        <f t="shared" ref="O3:O17" si="0">AVERAGE(G3:M3)</f>
        <v>96</v>
      </c>
      <c r="P3" s="17" t="s">
        <v>65</v>
      </c>
      <c r="Q3" s="17" t="s">
        <v>68</v>
      </c>
      <c r="R3" s="53">
        <v>80</v>
      </c>
    </row>
    <row r="4" spans="1:19" ht="15.95" customHeight="1" thickBot="1" x14ac:dyDescent="0.35">
      <c r="A4" s="62">
        <v>2</v>
      </c>
      <c r="B4" s="63" t="s">
        <v>21</v>
      </c>
      <c r="C4" s="64" t="s">
        <v>22</v>
      </c>
      <c r="D4" s="29">
        <v>73</v>
      </c>
      <c r="E4" s="30">
        <v>78</v>
      </c>
      <c r="F4" s="18">
        <v>0</v>
      </c>
      <c r="G4" s="24">
        <v>50</v>
      </c>
      <c r="H4" s="25">
        <v>70</v>
      </c>
      <c r="I4" s="26">
        <v>60</v>
      </c>
      <c r="J4" s="26">
        <v>80</v>
      </c>
      <c r="K4" s="26">
        <v>90</v>
      </c>
      <c r="L4" s="26">
        <v>70</v>
      </c>
      <c r="M4" s="27">
        <v>70</v>
      </c>
      <c r="N4" s="27">
        <f>SUM(G4:M4)</f>
        <v>490</v>
      </c>
      <c r="O4" s="27">
        <f t="shared" si="0"/>
        <v>70</v>
      </c>
      <c r="P4" s="17" t="s">
        <v>65</v>
      </c>
      <c r="Q4" s="17" t="s">
        <v>69</v>
      </c>
      <c r="R4" s="53">
        <v>80</v>
      </c>
    </row>
    <row r="5" spans="1:19" ht="15.95" customHeight="1" thickBot="1" x14ac:dyDescent="0.35">
      <c r="A5" s="59">
        <v>3</v>
      </c>
      <c r="B5" s="60" t="s">
        <v>23</v>
      </c>
      <c r="C5" s="61" t="s">
        <v>24</v>
      </c>
      <c r="D5" s="6">
        <v>83</v>
      </c>
      <c r="E5" s="7">
        <v>85</v>
      </c>
      <c r="F5" s="16">
        <v>1</v>
      </c>
      <c r="G5" s="48">
        <v>90</v>
      </c>
      <c r="H5" s="49">
        <v>80</v>
      </c>
      <c r="I5" s="50">
        <v>100</v>
      </c>
      <c r="J5" s="50">
        <v>80</v>
      </c>
      <c r="K5" s="50">
        <v>100</v>
      </c>
      <c r="L5" s="50">
        <v>80</v>
      </c>
      <c r="M5" s="51">
        <v>100</v>
      </c>
      <c r="N5" s="27">
        <f>SUM(G5:M5)</f>
        <v>630</v>
      </c>
      <c r="O5" s="27">
        <f t="shared" si="0"/>
        <v>90</v>
      </c>
      <c r="P5" s="73" t="s">
        <v>66</v>
      </c>
      <c r="Q5" s="74"/>
      <c r="R5" s="53">
        <v>80</v>
      </c>
    </row>
    <row r="6" spans="1:19" ht="15.95" customHeight="1" thickBot="1" x14ac:dyDescent="0.35">
      <c r="A6" s="59">
        <v>4</v>
      </c>
      <c r="B6" s="60" t="s">
        <v>25</v>
      </c>
      <c r="C6" s="61" t="s">
        <v>26</v>
      </c>
      <c r="D6" s="6">
        <v>81</v>
      </c>
      <c r="E6" s="7">
        <v>81</v>
      </c>
      <c r="F6" s="16">
        <v>2</v>
      </c>
      <c r="G6" s="48">
        <v>100</v>
      </c>
      <c r="H6" s="49">
        <v>80</v>
      </c>
      <c r="I6" s="50">
        <v>80</v>
      </c>
      <c r="J6" s="50">
        <v>100</v>
      </c>
      <c r="K6" s="50">
        <v>90</v>
      </c>
      <c r="L6" s="50">
        <v>100</v>
      </c>
      <c r="M6" s="51">
        <v>90</v>
      </c>
      <c r="N6" s="27">
        <f>SUM(G6:M6)</f>
        <v>640</v>
      </c>
      <c r="O6" s="27">
        <f t="shared" si="0"/>
        <v>91.428571428571431</v>
      </c>
      <c r="P6" s="17" t="s">
        <v>65</v>
      </c>
      <c r="Q6" s="17" t="s">
        <v>68</v>
      </c>
      <c r="R6" s="53">
        <v>80</v>
      </c>
    </row>
    <row r="7" spans="1:19" ht="15.95" customHeight="1" thickBot="1" x14ac:dyDescent="0.35">
      <c r="A7" s="59">
        <v>5</v>
      </c>
      <c r="B7" s="60" t="s">
        <v>27</v>
      </c>
      <c r="C7" s="61" t="s">
        <v>28</v>
      </c>
      <c r="D7" s="6">
        <v>80</v>
      </c>
      <c r="E7" s="7">
        <v>81</v>
      </c>
      <c r="F7" s="18">
        <v>0</v>
      </c>
      <c r="G7" s="48">
        <v>100</v>
      </c>
      <c r="H7" s="49">
        <v>100</v>
      </c>
      <c r="I7" s="50">
        <v>90</v>
      </c>
      <c r="J7" s="50">
        <v>100</v>
      </c>
      <c r="K7" s="50">
        <v>96</v>
      </c>
      <c r="L7" s="50">
        <v>100</v>
      </c>
      <c r="M7" s="51">
        <v>80</v>
      </c>
      <c r="N7" s="27">
        <f t="shared" ref="N3:N17" si="1">SUM(G7:M7)</f>
        <v>666</v>
      </c>
      <c r="O7" s="27">
        <f t="shared" si="0"/>
        <v>95.142857142857139</v>
      </c>
      <c r="P7" s="18" t="s">
        <v>65</v>
      </c>
      <c r="Q7" s="17" t="s">
        <v>69</v>
      </c>
      <c r="R7" s="53">
        <v>80</v>
      </c>
    </row>
    <row r="8" spans="1:19" ht="15.95" customHeight="1" thickBot="1" x14ac:dyDescent="0.35">
      <c r="A8" s="62">
        <v>6</v>
      </c>
      <c r="B8" s="63" t="s">
        <v>29</v>
      </c>
      <c r="C8" s="64" t="s">
        <v>30</v>
      </c>
      <c r="D8" s="31">
        <v>79</v>
      </c>
      <c r="E8" s="30">
        <v>79</v>
      </c>
      <c r="F8" s="18">
        <v>0</v>
      </c>
      <c r="G8" s="48">
        <v>95</v>
      </c>
      <c r="H8" s="49">
        <v>87</v>
      </c>
      <c r="I8" s="50">
        <v>95</v>
      </c>
      <c r="J8" s="50">
        <v>90</v>
      </c>
      <c r="K8" s="50">
        <v>100</v>
      </c>
      <c r="L8" s="50">
        <v>100</v>
      </c>
      <c r="M8" s="51">
        <v>100</v>
      </c>
      <c r="N8" s="27">
        <f t="shared" si="1"/>
        <v>667</v>
      </c>
      <c r="O8" s="27">
        <f t="shared" si="0"/>
        <v>95.285714285714292</v>
      </c>
      <c r="P8" s="18" t="s">
        <v>65</v>
      </c>
      <c r="Q8" s="18" t="s">
        <v>68</v>
      </c>
      <c r="R8" s="53">
        <v>80</v>
      </c>
    </row>
    <row r="9" spans="1:19" ht="15.95" customHeight="1" thickBot="1" x14ac:dyDescent="0.35">
      <c r="A9" s="59">
        <v>7</v>
      </c>
      <c r="B9" s="60" t="s">
        <v>31</v>
      </c>
      <c r="C9" s="61" t="s">
        <v>32</v>
      </c>
      <c r="D9" s="6">
        <v>80</v>
      </c>
      <c r="E9" s="7">
        <v>84</v>
      </c>
      <c r="F9" s="18">
        <v>0</v>
      </c>
      <c r="G9" s="48">
        <v>90</v>
      </c>
      <c r="H9" s="49">
        <v>83</v>
      </c>
      <c r="I9" s="50">
        <v>95</v>
      </c>
      <c r="J9" s="50">
        <v>90</v>
      </c>
      <c r="K9" s="50">
        <v>100</v>
      </c>
      <c r="L9" s="50">
        <v>80</v>
      </c>
      <c r="M9" s="51">
        <v>80</v>
      </c>
      <c r="N9" s="27">
        <f t="shared" si="1"/>
        <v>618</v>
      </c>
      <c r="O9" s="27">
        <f t="shared" si="0"/>
        <v>88.285714285714292</v>
      </c>
      <c r="P9" s="18" t="s">
        <v>65</v>
      </c>
      <c r="Q9" s="18" t="s">
        <v>69</v>
      </c>
      <c r="R9" s="53">
        <v>80</v>
      </c>
    </row>
    <row r="10" spans="1:19" ht="15.95" customHeight="1" thickBot="1" x14ac:dyDescent="0.35">
      <c r="A10" s="62">
        <v>8</v>
      </c>
      <c r="B10" s="63" t="s">
        <v>33</v>
      </c>
      <c r="C10" s="64" t="s">
        <v>34</v>
      </c>
      <c r="D10" s="31">
        <v>78</v>
      </c>
      <c r="E10" s="7">
        <v>81</v>
      </c>
      <c r="F10" s="18">
        <v>0</v>
      </c>
      <c r="G10" s="32">
        <v>45</v>
      </c>
      <c r="H10" s="32">
        <v>95</v>
      </c>
      <c r="I10" s="32">
        <v>60</v>
      </c>
      <c r="J10" s="32">
        <v>90</v>
      </c>
      <c r="K10" s="32">
        <v>53</v>
      </c>
      <c r="L10" s="32">
        <v>30</v>
      </c>
      <c r="M10" s="32">
        <v>70</v>
      </c>
      <c r="N10" s="32">
        <f t="shared" si="1"/>
        <v>443</v>
      </c>
      <c r="O10" s="32">
        <v>63</v>
      </c>
      <c r="P10" s="17" t="s">
        <v>67</v>
      </c>
      <c r="Q10" s="18" t="s">
        <v>68</v>
      </c>
      <c r="R10" s="53">
        <v>80</v>
      </c>
    </row>
    <row r="11" spans="1:19" ht="15.95" customHeight="1" thickBot="1" x14ac:dyDescent="0.35">
      <c r="A11" s="59">
        <v>9</v>
      </c>
      <c r="B11" s="60" t="s">
        <v>35</v>
      </c>
      <c r="C11" s="61" t="s">
        <v>36</v>
      </c>
      <c r="D11" s="6">
        <v>83</v>
      </c>
      <c r="E11" s="15">
        <v>80</v>
      </c>
      <c r="F11" s="18">
        <v>0</v>
      </c>
      <c r="G11" s="48">
        <v>95</v>
      </c>
      <c r="H11" s="49">
        <v>100</v>
      </c>
      <c r="I11" s="50">
        <v>90</v>
      </c>
      <c r="J11" s="50">
        <v>100</v>
      </c>
      <c r="K11" s="50">
        <v>95</v>
      </c>
      <c r="L11" s="50">
        <v>80</v>
      </c>
      <c r="M11" s="51">
        <v>80</v>
      </c>
      <c r="N11" s="27">
        <f t="shared" si="1"/>
        <v>640</v>
      </c>
      <c r="O11" s="27">
        <f t="shared" si="0"/>
        <v>91.428571428571431</v>
      </c>
      <c r="P11" s="18" t="s">
        <v>65</v>
      </c>
      <c r="Q11" s="18" t="s">
        <v>68</v>
      </c>
      <c r="R11" s="53">
        <v>80</v>
      </c>
    </row>
    <row r="12" spans="1:19" ht="15.95" customHeight="1" thickBot="1" x14ac:dyDescent="0.35">
      <c r="A12" s="59">
        <v>10</v>
      </c>
      <c r="B12" s="60" t="s">
        <v>37</v>
      </c>
      <c r="C12" s="61" t="s">
        <v>38</v>
      </c>
      <c r="D12" s="6">
        <v>81</v>
      </c>
      <c r="E12" s="7">
        <v>83</v>
      </c>
      <c r="F12" s="18">
        <v>0</v>
      </c>
      <c r="G12" s="48">
        <v>80</v>
      </c>
      <c r="H12" s="49">
        <v>93</v>
      </c>
      <c r="I12" s="50">
        <v>100</v>
      </c>
      <c r="J12" s="50">
        <v>100</v>
      </c>
      <c r="K12" s="50">
        <v>96</v>
      </c>
      <c r="L12" s="50">
        <v>80</v>
      </c>
      <c r="M12" s="51">
        <v>80</v>
      </c>
      <c r="N12" s="27">
        <f t="shared" si="1"/>
        <v>629</v>
      </c>
      <c r="O12" s="27">
        <f t="shared" si="0"/>
        <v>89.857142857142861</v>
      </c>
      <c r="P12" s="18" t="s">
        <v>65</v>
      </c>
      <c r="Q12" s="18" t="s">
        <v>68</v>
      </c>
      <c r="R12" s="53">
        <v>80</v>
      </c>
    </row>
    <row r="13" spans="1:19" ht="15.95" customHeight="1" thickBot="1" x14ac:dyDescent="0.35">
      <c r="A13" s="62">
        <v>11</v>
      </c>
      <c r="B13" s="63" t="s">
        <v>39</v>
      </c>
      <c r="C13" s="64" t="s">
        <v>40</v>
      </c>
      <c r="D13" s="31">
        <v>79</v>
      </c>
      <c r="E13" s="30">
        <v>78</v>
      </c>
      <c r="F13" s="18">
        <v>0</v>
      </c>
      <c r="G13" s="76">
        <v>100</v>
      </c>
      <c r="H13" s="77">
        <v>100</v>
      </c>
      <c r="I13" s="78">
        <v>100</v>
      </c>
      <c r="J13" s="78">
        <v>100</v>
      </c>
      <c r="K13" s="78">
        <v>90</v>
      </c>
      <c r="L13" s="78">
        <v>100</v>
      </c>
      <c r="M13" s="79">
        <v>100</v>
      </c>
      <c r="N13" s="27">
        <f t="shared" si="1"/>
        <v>690</v>
      </c>
      <c r="O13" s="27">
        <f t="shared" si="0"/>
        <v>98.571428571428569</v>
      </c>
      <c r="P13" s="18" t="s">
        <v>65</v>
      </c>
      <c r="Q13" s="47" t="s">
        <v>69</v>
      </c>
      <c r="R13" s="53">
        <v>80</v>
      </c>
    </row>
    <row r="14" spans="1:19" ht="15.95" customHeight="1" thickBot="1" x14ac:dyDescent="0.35">
      <c r="A14" s="59">
        <v>12</v>
      </c>
      <c r="B14" s="60" t="s">
        <v>41</v>
      </c>
      <c r="C14" s="61" t="s">
        <v>42</v>
      </c>
      <c r="D14" s="6">
        <v>85</v>
      </c>
      <c r="E14" s="7">
        <v>86</v>
      </c>
      <c r="F14" s="75">
        <v>0</v>
      </c>
      <c r="G14" s="84">
        <v>100</v>
      </c>
      <c r="H14" s="87">
        <v>80</v>
      </c>
      <c r="I14" s="84">
        <v>100</v>
      </c>
      <c r="J14" s="84">
        <v>100</v>
      </c>
      <c r="K14" s="84">
        <v>80</v>
      </c>
      <c r="L14" s="84">
        <v>100</v>
      </c>
      <c r="M14" s="83">
        <v>80</v>
      </c>
      <c r="N14" s="82">
        <f t="shared" si="1"/>
        <v>640</v>
      </c>
      <c r="O14" s="27">
        <f t="shared" si="0"/>
        <v>91.428571428571431</v>
      </c>
      <c r="P14" s="18" t="s">
        <v>65</v>
      </c>
      <c r="Q14" s="47" t="s">
        <v>69</v>
      </c>
      <c r="R14" s="53">
        <v>80</v>
      </c>
    </row>
    <row r="15" spans="1:19" ht="15.95" customHeight="1" thickBot="1" x14ac:dyDescent="0.35">
      <c r="A15" s="62">
        <v>13</v>
      </c>
      <c r="B15" s="63" t="s">
        <v>43</v>
      </c>
      <c r="C15" s="64" t="s">
        <v>44</v>
      </c>
      <c r="D15" s="31">
        <v>79</v>
      </c>
      <c r="E15" s="7">
        <v>81</v>
      </c>
      <c r="F15" s="18">
        <v>0</v>
      </c>
      <c r="G15" s="80">
        <v>90</v>
      </c>
      <c r="H15" s="81">
        <v>97</v>
      </c>
      <c r="I15" s="86">
        <v>83</v>
      </c>
      <c r="J15" s="85">
        <v>90</v>
      </c>
      <c r="K15" s="81">
        <v>69</v>
      </c>
      <c r="L15" s="81">
        <v>80</v>
      </c>
      <c r="M15" s="81">
        <v>70</v>
      </c>
      <c r="N15" s="27">
        <f t="shared" si="1"/>
        <v>579</v>
      </c>
      <c r="O15" s="27">
        <f t="shared" si="0"/>
        <v>82.714285714285708</v>
      </c>
      <c r="P15" s="18" t="s">
        <v>65</v>
      </c>
      <c r="Q15" s="47" t="s">
        <v>69</v>
      </c>
      <c r="R15" s="53">
        <v>80</v>
      </c>
      <c r="S15" s="88"/>
    </row>
    <row r="16" spans="1:19" ht="15.95" customHeight="1" thickBot="1" x14ac:dyDescent="0.35">
      <c r="A16" s="59">
        <v>14</v>
      </c>
      <c r="B16" s="60" t="s">
        <v>45</v>
      </c>
      <c r="C16" s="61" t="s">
        <v>46</v>
      </c>
      <c r="D16" s="35">
        <v>80</v>
      </c>
      <c r="E16" s="36">
        <v>81</v>
      </c>
      <c r="F16" s="16">
        <v>1</v>
      </c>
      <c r="G16" s="52">
        <v>90</v>
      </c>
      <c r="H16" s="52">
        <v>93</v>
      </c>
      <c r="I16" s="52">
        <v>90</v>
      </c>
      <c r="J16" s="52">
        <v>100</v>
      </c>
      <c r="K16" s="52">
        <v>95</v>
      </c>
      <c r="L16" s="52">
        <v>90</v>
      </c>
      <c r="M16" s="52">
        <v>90</v>
      </c>
      <c r="N16" s="38">
        <f t="shared" si="1"/>
        <v>648</v>
      </c>
      <c r="O16" s="38">
        <f t="shared" si="0"/>
        <v>92.571428571428569</v>
      </c>
      <c r="P16" s="18" t="s">
        <v>65</v>
      </c>
      <c r="Q16" s="18" t="s">
        <v>68</v>
      </c>
      <c r="R16" s="53">
        <v>80</v>
      </c>
    </row>
    <row r="17" spans="1:18" ht="15.75" customHeight="1" thickBot="1" x14ac:dyDescent="0.35">
      <c r="A17" s="59">
        <v>15</v>
      </c>
      <c r="B17" s="60" t="s">
        <v>33</v>
      </c>
      <c r="C17" s="61" t="s">
        <v>47</v>
      </c>
      <c r="D17" s="66">
        <v>83</v>
      </c>
      <c r="E17" s="36">
        <v>82</v>
      </c>
      <c r="F17" s="17">
        <v>0</v>
      </c>
      <c r="G17" s="52">
        <v>82</v>
      </c>
      <c r="H17" s="52">
        <v>88</v>
      </c>
      <c r="I17" s="52">
        <v>90</v>
      </c>
      <c r="J17" s="52">
        <v>100</v>
      </c>
      <c r="K17" s="52">
        <v>100</v>
      </c>
      <c r="L17" s="52">
        <v>80</v>
      </c>
      <c r="M17" s="52">
        <v>80</v>
      </c>
      <c r="N17" s="38">
        <f t="shared" si="1"/>
        <v>620</v>
      </c>
      <c r="O17" s="38">
        <f t="shared" si="0"/>
        <v>88.571428571428569</v>
      </c>
      <c r="P17" s="18" t="s">
        <v>65</v>
      </c>
      <c r="Q17" s="28" t="s">
        <v>72</v>
      </c>
      <c r="R17" s="53">
        <v>80</v>
      </c>
    </row>
    <row r="18" spans="1:18" ht="15.95" customHeight="1" thickBot="1" x14ac:dyDescent="0.35">
      <c r="A18" s="62">
        <v>16</v>
      </c>
      <c r="B18" s="63" t="s">
        <v>48</v>
      </c>
      <c r="C18" s="64" t="s">
        <v>49</v>
      </c>
      <c r="D18" s="69" t="s">
        <v>50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70"/>
      <c r="R18" s="72"/>
    </row>
    <row r="19" spans="1:18" ht="15.75" customHeight="1" thickBot="1" x14ac:dyDescent="0.35">
      <c r="A19" s="59">
        <v>17</v>
      </c>
      <c r="B19" s="60" t="s">
        <v>43</v>
      </c>
      <c r="C19" s="61" t="s">
        <v>51</v>
      </c>
      <c r="D19" s="66">
        <v>81</v>
      </c>
      <c r="E19" s="40" t="s">
        <v>74</v>
      </c>
      <c r="F19" s="18">
        <v>0</v>
      </c>
      <c r="G19" s="52">
        <v>95</v>
      </c>
      <c r="H19" s="52">
        <v>96</v>
      </c>
      <c r="I19" s="52">
        <v>100</v>
      </c>
      <c r="J19" s="52">
        <v>90</v>
      </c>
      <c r="K19" s="52">
        <v>100</v>
      </c>
      <c r="L19" s="52">
        <v>90</v>
      </c>
      <c r="M19" s="52">
        <v>80</v>
      </c>
      <c r="N19" s="38">
        <f>SUM(G19:M19)</f>
        <v>651</v>
      </c>
      <c r="O19" s="38">
        <f>AVERAGE(G19:M19)</f>
        <v>93</v>
      </c>
      <c r="P19" s="18" t="s">
        <v>65</v>
      </c>
      <c r="Q19" s="18" t="s">
        <v>69</v>
      </c>
      <c r="R19" s="54">
        <v>80</v>
      </c>
    </row>
    <row r="20" spans="1:18" ht="15.75" customHeight="1" thickBot="1" x14ac:dyDescent="0.35">
      <c r="A20" s="58">
        <v>18</v>
      </c>
      <c r="B20" s="63" t="s">
        <v>52</v>
      </c>
      <c r="C20" s="64" t="s">
        <v>53</v>
      </c>
      <c r="D20" s="41" t="s">
        <v>54</v>
      </c>
      <c r="E20" s="40">
        <v>79</v>
      </c>
      <c r="F20" s="18">
        <v>0</v>
      </c>
      <c r="G20" s="37" t="s">
        <v>70</v>
      </c>
      <c r="H20" s="37" t="s">
        <v>71</v>
      </c>
      <c r="I20" s="37" t="s">
        <v>71</v>
      </c>
      <c r="J20" s="37" t="s">
        <v>71</v>
      </c>
      <c r="K20" s="37" t="s">
        <v>71</v>
      </c>
      <c r="L20" s="37" t="s">
        <v>71</v>
      </c>
      <c r="M20" s="37" t="s">
        <v>71</v>
      </c>
      <c r="N20" s="37" t="s">
        <v>71</v>
      </c>
      <c r="O20" s="37" t="s">
        <v>71</v>
      </c>
      <c r="P20" s="18" t="s">
        <v>65</v>
      </c>
      <c r="Q20" s="18" t="s">
        <v>69</v>
      </c>
      <c r="R20" s="39" t="s">
        <v>73</v>
      </c>
    </row>
    <row r="21" spans="1:18" ht="15.75" customHeight="1" thickBot="1" x14ac:dyDescent="0.35">
      <c r="A21" s="65">
        <v>19</v>
      </c>
      <c r="B21" s="33" t="s">
        <v>19</v>
      </c>
      <c r="C21" s="34" t="s">
        <v>55</v>
      </c>
      <c r="D21" s="41" t="s">
        <v>54</v>
      </c>
      <c r="E21" s="40">
        <v>79</v>
      </c>
      <c r="F21" s="17">
        <v>0</v>
      </c>
      <c r="G21" s="52">
        <v>90</v>
      </c>
      <c r="H21" s="52">
        <v>88</v>
      </c>
      <c r="I21" s="52">
        <v>90</v>
      </c>
      <c r="J21" s="52">
        <v>80</v>
      </c>
      <c r="K21" s="52">
        <v>90</v>
      </c>
      <c r="L21" s="52">
        <v>100</v>
      </c>
      <c r="M21" s="90">
        <v>80</v>
      </c>
      <c r="N21" s="89">
        <f>SUM(G21:M21)</f>
        <v>618</v>
      </c>
      <c r="O21" s="38">
        <f>AVERAGE(G21:M21)</f>
        <v>88.285714285714292</v>
      </c>
      <c r="P21" s="17" t="s">
        <v>67</v>
      </c>
      <c r="Q21" s="17" t="s">
        <v>69</v>
      </c>
      <c r="R21" s="39" t="s">
        <v>76</v>
      </c>
    </row>
    <row r="22" spans="1:18" ht="15.75" customHeight="1" thickBot="1" x14ac:dyDescent="0.35">
      <c r="A22" s="59">
        <v>20</v>
      </c>
      <c r="B22" s="60" t="s">
        <v>56</v>
      </c>
      <c r="C22" s="61" t="s">
        <v>57</v>
      </c>
      <c r="D22" s="66">
        <v>80</v>
      </c>
      <c r="E22" s="40" t="s">
        <v>54</v>
      </c>
      <c r="F22" s="18">
        <v>0</v>
      </c>
      <c r="G22" s="37" t="s">
        <v>71</v>
      </c>
      <c r="H22" s="37" t="s">
        <v>71</v>
      </c>
      <c r="I22" s="37" t="s">
        <v>71</v>
      </c>
      <c r="J22" s="37" t="s">
        <v>71</v>
      </c>
      <c r="K22" s="37" t="s">
        <v>71</v>
      </c>
      <c r="L22" s="37" t="s">
        <v>71</v>
      </c>
      <c r="M22" s="37" t="s">
        <v>71</v>
      </c>
      <c r="N22" s="37" t="s">
        <v>71</v>
      </c>
      <c r="O22" s="37" t="s">
        <v>71</v>
      </c>
      <c r="P22" s="17" t="s">
        <v>67</v>
      </c>
      <c r="Q22" s="18" t="s">
        <v>69</v>
      </c>
      <c r="R22" s="39" t="s">
        <v>74</v>
      </c>
    </row>
    <row r="23" spans="1:18" ht="15.75" customHeight="1" thickBot="1" x14ac:dyDescent="0.35">
      <c r="A23" s="59">
        <v>21</v>
      </c>
      <c r="B23" s="60" t="s">
        <v>58</v>
      </c>
      <c r="C23" s="61" t="s">
        <v>59</v>
      </c>
      <c r="D23" s="67">
        <v>82</v>
      </c>
      <c r="E23" s="42" t="s">
        <v>54</v>
      </c>
      <c r="F23" s="43">
        <v>0</v>
      </c>
      <c r="G23" s="44" t="s">
        <v>70</v>
      </c>
      <c r="H23" s="44" t="s">
        <v>70</v>
      </c>
      <c r="I23" s="44" t="s">
        <v>70</v>
      </c>
      <c r="J23" s="44" t="s">
        <v>70</v>
      </c>
      <c r="K23" s="44" t="s">
        <v>70</v>
      </c>
      <c r="L23" s="44" t="s">
        <v>70</v>
      </c>
      <c r="M23" s="44" t="s">
        <v>70</v>
      </c>
      <c r="N23" s="44" t="s">
        <v>70</v>
      </c>
      <c r="O23" s="44" t="s">
        <v>70</v>
      </c>
      <c r="P23" s="46" t="s">
        <v>65</v>
      </c>
      <c r="Q23" s="46" t="s">
        <v>69</v>
      </c>
      <c r="R23" s="45" t="s">
        <v>75</v>
      </c>
    </row>
    <row r="24" spans="1:18" ht="34.5" thickBot="1" x14ac:dyDescent="0.35">
      <c r="A24" s="19" t="s">
        <v>60</v>
      </c>
      <c r="B24" s="19"/>
      <c r="C24" s="19"/>
      <c r="D24" s="19"/>
      <c r="E24" s="19"/>
      <c r="F24" s="19"/>
      <c r="G24" s="4"/>
      <c r="H24" s="4"/>
      <c r="I24" s="4"/>
      <c r="J24" s="4"/>
      <c r="K24" s="4"/>
      <c r="L24" s="1"/>
      <c r="M24" s="8" t="s">
        <v>61</v>
      </c>
      <c r="N24" s="9" t="s">
        <v>62</v>
      </c>
      <c r="O24" s="8" t="s">
        <v>63</v>
      </c>
      <c r="P24" s="10" t="s">
        <v>64</v>
      </c>
      <c r="Q24" s="1"/>
      <c r="R24" s="1"/>
    </row>
    <row r="25" spans="1:18" ht="18" thickTop="1" thickBot="1" x14ac:dyDescent="0.35">
      <c r="A25" s="5"/>
      <c r="B25" s="2"/>
      <c r="C25" s="2"/>
      <c r="D25" s="3"/>
      <c r="E25" s="3"/>
      <c r="F25" s="3"/>
      <c r="G25" s="3"/>
      <c r="H25" s="3"/>
      <c r="I25" s="3"/>
      <c r="J25" s="3"/>
      <c r="K25" s="3"/>
      <c r="L25" s="1"/>
      <c r="M25" s="11"/>
      <c r="N25" s="12"/>
      <c r="O25" s="13"/>
      <c r="P25" s="14"/>
      <c r="Q25" s="1"/>
      <c r="R25" s="1"/>
    </row>
  </sheetData>
  <mergeCells count="3">
    <mergeCell ref="A1:R1"/>
    <mergeCell ref="D18:R18"/>
    <mergeCell ref="P5:Q5"/>
  </mergeCells>
  <phoneticPr fontId="9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Sheet3</vt:lpstr>
    </vt:vector>
  </TitlesOfParts>
  <Company>All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user</cp:lastModifiedBy>
  <cp:lastPrinted>2016-11-28T09:11:40Z</cp:lastPrinted>
  <dcterms:created xsi:type="dcterms:W3CDTF">2014-05-26T09:33:39Z</dcterms:created>
  <dcterms:modified xsi:type="dcterms:W3CDTF">2016-11-28T09:16:58Z</dcterms:modified>
</cp:coreProperties>
</file>