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/>
  </bookViews>
  <sheets>
    <sheet name="80회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8" i="1"/>
  <c r="E3" i="1"/>
  <c r="E4" i="1"/>
  <c r="E5" i="1"/>
  <c r="E6" i="1"/>
  <c r="E7" i="1"/>
  <c r="E8" i="1"/>
  <c r="E9" i="1"/>
  <c r="E10" i="1"/>
  <c r="E11" i="1"/>
  <c r="E12" i="1"/>
  <c r="E14" i="1"/>
  <c r="E16" i="1"/>
  <c r="E17" i="1"/>
  <c r="E18" i="1"/>
  <c r="E19" i="1"/>
  <c r="D3" i="1"/>
  <c r="D4" i="1"/>
  <c r="D5" i="1"/>
  <c r="D6" i="1"/>
  <c r="D7" i="1"/>
  <c r="D8" i="1"/>
  <c r="D9" i="1"/>
  <c r="D10" i="1"/>
  <c r="D12" i="1"/>
  <c r="D13" i="1"/>
  <c r="D14" i="1"/>
  <c r="D18" i="1"/>
  <c r="N3" i="1"/>
  <c r="O3" i="1"/>
  <c r="Z18" i="2"/>
  <c r="Z14" i="2"/>
  <c r="Z13" i="2"/>
  <c r="Z12" i="2"/>
  <c r="Z11" i="2"/>
  <c r="Z10" i="2"/>
  <c r="Z9" i="2"/>
  <c r="Z8" i="2"/>
  <c r="Z7" i="2"/>
  <c r="Z6" i="2"/>
  <c r="Z5" i="2"/>
  <c r="Z4" i="2"/>
  <c r="Z3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K18" i="2"/>
  <c r="K17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O21" i="1"/>
  <c r="N21" i="1"/>
  <c r="O20" i="1"/>
  <c r="N20" i="1"/>
  <c r="N19" i="1"/>
  <c r="O18" i="1"/>
  <c r="N18" i="1"/>
  <c r="O17" i="1"/>
  <c r="N17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N16" i="1"/>
</calcChain>
</file>

<file path=xl/sharedStrings.xml><?xml version="1.0" encoding="utf-8"?>
<sst xmlns="http://schemas.openxmlformats.org/spreadsheetml/2006/main" count="190" uniqueCount="88">
  <si>
    <t>no</t>
    <phoneticPr fontId="4" type="noConversion"/>
  </si>
  <si>
    <t>매장명</t>
  </si>
  <si>
    <t>이  름</t>
  </si>
  <si>
    <t xml:space="preserve">실기
업스타일  </t>
  </si>
  <si>
    <t>실기 
커트</t>
  </si>
  <si>
    <t>가산점 및 감점</t>
  </si>
  <si>
    <t>트리콜로지</t>
  </si>
  <si>
    <t>커트</t>
  </si>
  <si>
    <t>드라이</t>
  </si>
  <si>
    <t>펌</t>
  </si>
  <si>
    <t>컬러</t>
  </si>
  <si>
    <t>업스타일</t>
  </si>
  <si>
    <t>맨커트</t>
  </si>
  <si>
    <t>이론합계</t>
  </si>
  <si>
    <t>이론평균</t>
  </si>
  <si>
    <t>노트</t>
  </si>
  <si>
    <t>포트폴리오</t>
    <phoneticPr fontId="4" type="noConversion"/>
  </si>
  <si>
    <t>면접</t>
    <phoneticPr fontId="4" type="noConversion"/>
  </si>
  <si>
    <t>도봉빅마켓점</t>
  </si>
  <si>
    <t>장지혜</t>
  </si>
  <si>
    <t>박공헤어 약수하우스</t>
  </si>
  <si>
    <t>김도원</t>
  </si>
  <si>
    <t>주여진</t>
  </si>
  <si>
    <t>분당미금점</t>
  </si>
  <si>
    <t>한은우</t>
  </si>
  <si>
    <t>서울아산병원점</t>
  </si>
  <si>
    <t>최혜연</t>
  </si>
  <si>
    <t>수원망포역점</t>
  </si>
  <si>
    <t>이지수</t>
  </si>
  <si>
    <t>시화이마트점</t>
  </si>
  <si>
    <t>서미경</t>
  </si>
  <si>
    <t>여의도이마트점</t>
  </si>
  <si>
    <t>이지현</t>
  </si>
  <si>
    <t>염창역점</t>
  </si>
  <si>
    <t>조수연</t>
  </si>
  <si>
    <t>이마트의정부점</t>
  </si>
  <si>
    <t>이경은</t>
  </si>
  <si>
    <t>청담점</t>
  </si>
  <si>
    <t>황가람</t>
  </si>
  <si>
    <t>홍대점</t>
  </si>
  <si>
    <t>안형태</t>
  </si>
  <si>
    <t>부천상동홈플러스</t>
  </si>
  <si>
    <t>홍채림</t>
  </si>
  <si>
    <t>성남이마트점</t>
  </si>
  <si>
    <t>이채윤</t>
  </si>
  <si>
    <t>안산고잔점</t>
  </si>
  <si>
    <t>김종희</t>
  </si>
  <si>
    <t>양재점</t>
  </si>
  <si>
    <t>김운수</t>
  </si>
  <si>
    <t>잠실나루역점</t>
  </si>
  <si>
    <t>이규리</t>
  </si>
  <si>
    <t/>
  </si>
  <si>
    <t>장소영</t>
  </si>
  <si>
    <t>검단이마트점</t>
    <phoneticPr fontId="7" type="noConversion"/>
  </si>
  <si>
    <t>최유림</t>
  </si>
  <si>
    <t>* 포트폴리오 점수는 실기 점수에  노트점수는 이론 점수에 적용 되었습니다.</t>
    <phoneticPr fontId="4" type="noConversion"/>
  </si>
  <si>
    <t>합격과목</t>
  </si>
  <si>
    <t>최종합격자</t>
  </si>
  <si>
    <t>가산점</t>
  </si>
  <si>
    <t>감점</t>
  </si>
  <si>
    <t>*  감점은 높은점수에서 가산점은 낮은점수에 반영하였습니다</t>
  </si>
  <si>
    <t>* 문의사항은 아카데미로 연락주세요</t>
    <phoneticPr fontId="4" type="noConversion"/>
  </si>
  <si>
    <t>혜진</t>
    <phoneticPr fontId="7" type="noConversion"/>
  </si>
  <si>
    <t>하나</t>
    <phoneticPr fontId="7" type="noConversion"/>
  </si>
  <si>
    <t>지후</t>
    <phoneticPr fontId="7" type="noConversion"/>
  </si>
  <si>
    <t>규</t>
    <phoneticPr fontId="7" type="noConversion"/>
  </si>
  <si>
    <t>안산</t>
    <phoneticPr fontId="7" type="noConversion"/>
  </si>
  <si>
    <t>청담</t>
    <phoneticPr fontId="7" type="noConversion"/>
  </si>
  <si>
    <t>상무님</t>
    <phoneticPr fontId="7" type="noConversion"/>
  </si>
  <si>
    <t>단비</t>
    <phoneticPr fontId="7" type="noConversion"/>
  </si>
  <si>
    <t>업스타일</t>
    <phoneticPr fontId="7" type="noConversion"/>
  </si>
  <si>
    <t>AVG</t>
    <phoneticPr fontId="7" type="noConversion"/>
  </si>
  <si>
    <t>CUT</t>
    <phoneticPr fontId="7" type="noConversion"/>
  </si>
  <si>
    <t>보미</t>
    <phoneticPr fontId="7" type="noConversion"/>
  </si>
  <si>
    <t>면접</t>
    <phoneticPr fontId="7" type="noConversion"/>
  </si>
  <si>
    <t>*</t>
    <phoneticPr fontId="3" type="noConversion"/>
  </si>
  <si>
    <t>*</t>
    <phoneticPr fontId="3" type="noConversion"/>
  </si>
  <si>
    <t>*</t>
    <phoneticPr fontId="3" type="noConversion"/>
  </si>
  <si>
    <t xml:space="preserve">80기 승급제 합격자 </t>
    <phoneticPr fontId="4" type="noConversion"/>
  </si>
  <si>
    <t>이증서</t>
    <phoneticPr fontId="3" type="noConversion"/>
  </si>
  <si>
    <t>A</t>
    <phoneticPr fontId="3" type="noConversion"/>
  </si>
  <si>
    <t>B</t>
    <phoneticPr fontId="3" type="noConversion"/>
  </si>
  <si>
    <t>B</t>
    <phoneticPr fontId="3" type="noConversion"/>
  </si>
  <si>
    <t>B</t>
    <phoneticPr fontId="3" type="noConversion"/>
  </si>
  <si>
    <t>B,C,F</t>
  </si>
  <si>
    <t>F</t>
    <phoneticPr fontId="3" type="noConversion"/>
  </si>
  <si>
    <t>*</t>
    <phoneticPr fontId="3" type="noConversion"/>
  </si>
  <si>
    <t>외부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</si>
</sst>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;[Red]0"/>
    <numFmt numFmtId="178" formatCode="0.0"/>
  </numFmts>
  <fonts count="2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굴림체"/>
      <family val="3"/>
      <charset val="129"/>
    </font>
    <font>
      <b/>
      <sz val="8"/>
      <name val="굴림체"/>
      <family val="3"/>
      <charset val="129"/>
    </font>
    <font>
      <sz val="8"/>
      <name val="돋움"/>
      <family val="3"/>
      <charset val="129"/>
    </font>
    <font>
      <sz val="10"/>
      <color indexed="8"/>
      <name val="맑은 고딕"/>
      <family val="3"/>
      <charset val="129"/>
    </font>
    <font>
      <sz val="9"/>
      <name val="돋움"/>
      <family val="3"/>
      <charset val="129"/>
    </font>
    <font>
      <sz val="8"/>
      <color indexed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10"/>
      <name val="돋움"/>
      <family val="3"/>
      <charset val="129"/>
    </font>
    <font>
      <sz val="11"/>
      <color indexed="8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9"/>
      <name val="굴림체"/>
      <family val="3"/>
      <charset val="129"/>
    </font>
    <font>
      <b/>
      <sz val="10"/>
      <color rgb="FF333333"/>
      <name val="맑은 고딕"/>
      <family val="3"/>
      <charset val="129"/>
    </font>
    <font>
      <sz val="9"/>
      <name val="굴림체"/>
      <family val="3"/>
      <charset val="129"/>
    </font>
    <font>
      <b/>
      <sz val="11"/>
      <name val="돋움"/>
      <family val="3"/>
      <charset val="129"/>
    </font>
    <font>
      <b/>
      <sz val="8"/>
      <name val="돋움"/>
      <family val="3"/>
      <charset val="129"/>
    </font>
    <font>
      <b/>
      <sz val="8"/>
      <color theme="1"/>
      <name val="굴림체"/>
      <family val="3"/>
      <charset val="129"/>
    </font>
    <font>
      <b/>
      <sz val="10"/>
      <color indexed="8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B9B9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rgb="FFFF0000"/>
      </top>
      <bottom style="medium">
        <color rgb="FFFF0000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rgb="FFFF0000"/>
      </top>
      <bottom/>
      <diagonal/>
    </border>
    <border>
      <left style="medium">
        <color theme="1"/>
      </left>
      <right style="medium">
        <color theme="1"/>
      </right>
      <top/>
      <bottom style="thin">
        <color rgb="FF000000"/>
      </bottom>
      <diagonal/>
    </border>
    <border>
      <left style="medium">
        <color theme="1"/>
      </left>
      <right style="medium">
        <color theme="1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 style="medium">
        <color theme="1"/>
      </right>
      <top style="thin">
        <color rgb="FF000000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rgb="FFFF0000"/>
      </left>
      <right style="medium">
        <color theme="1"/>
      </right>
      <top style="medium">
        <color rgb="FFFF0000"/>
      </top>
      <bottom style="medium">
        <color rgb="FFFF0000"/>
      </bottom>
      <diagonal/>
    </border>
    <border>
      <left style="medium">
        <color theme="1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rgb="FFFF0000"/>
      </bottom>
      <diagonal/>
    </border>
    <border>
      <left style="medium">
        <color theme="1"/>
      </left>
      <right style="medium">
        <color theme="1"/>
      </right>
      <top style="medium">
        <color rgb="FFFF0000"/>
      </top>
      <bottom style="thin">
        <color theme="1"/>
      </bottom>
      <diagonal/>
    </border>
    <border>
      <left style="medium">
        <color theme="1"/>
      </left>
      <right style="medium">
        <color rgb="FFFF0000"/>
      </right>
      <top style="medium">
        <color rgb="FFFF0000"/>
      </top>
      <bottom/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rgb="FFFF0000"/>
      </left>
      <right/>
      <top style="thin">
        <color theme="1"/>
      </top>
      <bottom style="thin">
        <color theme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169">
    <xf numFmtId="0" fontId="0" fillId="0" borderId="0" xfId="0">
      <alignment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9" fillId="0" borderId="9" xfId="1" applyFont="1" applyFill="1" applyBorder="1" applyAlignment="1">
      <alignment horizontal="center" vertical="center"/>
    </xf>
    <xf numFmtId="1" fontId="5" fillId="0" borderId="12" xfId="1" applyNumberFormat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1" fontId="5" fillId="0" borderId="15" xfId="1" applyNumberFormat="1" applyFont="1" applyFill="1" applyBorder="1" applyAlignment="1">
      <alignment horizontal="center" vertical="center"/>
    </xf>
    <xf numFmtId="0" fontId="10" fillId="0" borderId="15" xfId="2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9" fillId="0" borderId="19" xfId="1" applyFont="1" applyFill="1" applyBorder="1" applyAlignment="1">
      <alignment horizontal="center" vertical="center"/>
    </xf>
    <xf numFmtId="0" fontId="8" fillId="0" borderId="20" xfId="3" applyFont="1" applyBorder="1" applyAlignment="1">
      <alignment vertical="center" wrapText="1"/>
    </xf>
    <xf numFmtId="0" fontId="8" fillId="0" borderId="21" xfId="3" applyFont="1" applyBorder="1" applyAlignment="1">
      <alignment vertical="center" wrapText="1"/>
    </xf>
    <xf numFmtId="0" fontId="8" fillId="0" borderId="6" xfId="3" applyFont="1" applyBorder="1" applyAlignment="1">
      <alignment vertical="center" wrapText="1"/>
    </xf>
    <xf numFmtId="0" fontId="8" fillId="0" borderId="7" xfId="3" applyFont="1" applyBorder="1" applyAlignment="1">
      <alignment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1" fillId="0" borderId="0" xfId="2">
      <alignment vertical="center"/>
    </xf>
    <xf numFmtId="0" fontId="15" fillId="3" borderId="31" xfId="1" applyFont="1" applyFill="1" applyBorder="1" applyAlignment="1">
      <alignment horizontal="center" vertical="center" wrapText="1"/>
    </xf>
    <xf numFmtId="0" fontId="15" fillId="3" borderId="32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7" fillId="4" borderId="33" xfId="1" applyFont="1" applyFill="1" applyBorder="1">
      <alignment vertical="center"/>
    </xf>
    <xf numFmtId="0" fontId="17" fillId="4" borderId="34" xfId="1" applyFont="1" applyFill="1" applyBorder="1">
      <alignment vertical="center"/>
    </xf>
    <xf numFmtId="0" fontId="18" fillId="0" borderId="0" xfId="0" applyFont="1">
      <alignment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vertical="center" wrapText="1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8" fillId="0" borderId="38" xfId="3" applyFont="1" applyBorder="1" applyAlignment="1">
      <alignment vertical="center" wrapText="1"/>
    </xf>
    <xf numFmtId="0" fontId="8" fillId="0" borderId="39" xfId="3" applyFont="1" applyBorder="1" applyAlignment="1">
      <alignment vertical="center" wrapText="1"/>
    </xf>
    <xf numFmtId="0" fontId="0" fillId="0" borderId="40" xfId="0" applyBorder="1">
      <alignment vertical="center"/>
    </xf>
    <xf numFmtId="0" fontId="0" fillId="0" borderId="27" xfId="0" applyBorder="1">
      <alignment vertical="center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45" xfId="0" applyBorder="1">
      <alignment vertical="center"/>
    </xf>
    <xf numFmtId="0" fontId="0" fillId="0" borderId="33" xfId="0" applyBorder="1">
      <alignment vertical="center"/>
    </xf>
    <xf numFmtId="178" fontId="0" fillId="0" borderId="44" xfId="0" applyNumberFormat="1" applyBorder="1">
      <alignment vertical="center"/>
    </xf>
    <xf numFmtId="178" fontId="0" fillId="0" borderId="26" xfId="0" applyNumberFormat="1" applyBorder="1">
      <alignment vertical="center"/>
    </xf>
    <xf numFmtId="178" fontId="0" fillId="0" borderId="43" xfId="0" applyNumberFormat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>
      <alignment vertical="center"/>
    </xf>
    <xf numFmtId="0" fontId="15" fillId="6" borderId="33" xfId="1" applyFont="1" applyFill="1" applyBorder="1">
      <alignment vertical="center"/>
    </xf>
    <xf numFmtId="0" fontId="9" fillId="6" borderId="13" xfId="1" applyFont="1" applyFill="1" applyBorder="1" applyAlignment="1">
      <alignment horizontal="center" vertical="center"/>
    </xf>
    <xf numFmtId="1" fontId="6" fillId="5" borderId="12" xfId="1" applyNumberFormat="1" applyFont="1" applyFill="1" applyBorder="1" applyAlignment="1">
      <alignment horizontal="center" vertical="center"/>
    </xf>
    <xf numFmtId="1" fontId="20" fillId="5" borderId="12" xfId="1" applyNumberFormat="1" applyFont="1" applyFill="1" applyBorder="1" applyAlignment="1">
      <alignment horizontal="center" vertical="center"/>
    </xf>
    <xf numFmtId="1" fontId="6" fillId="5" borderId="15" xfId="1" applyNumberFormat="1" applyFont="1" applyFill="1" applyBorder="1" applyAlignment="1">
      <alignment horizontal="center" vertical="center"/>
    </xf>
    <xf numFmtId="0" fontId="6" fillId="5" borderId="12" xfId="2" applyFont="1" applyFill="1" applyBorder="1" applyAlignment="1">
      <alignment horizontal="center" vertical="center" wrapText="1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2" xfId="1" applyFont="1" applyFill="1" applyBorder="1" applyAlignment="1">
      <alignment horizontal="center" vertical="center" wrapText="1"/>
    </xf>
    <xf numFmtId="0" fontId="9" fillId="7" borderId="13" xfId="1" applyFont="1" applyFill="1" applyBorder="1" applyAlignment="1">
      <alignment horizontal="center" vertical="center"/>
    </xf>
    <xf numFmtId="0" fontId="17" fillId="7" borderId="26" xfId="1" applyFont="1" applyFill="1" applyBorder="1">
      <alignment vertical="center"/>
    </xf>
    <xf numFmtId="176" fontId="10" fillId="0" borderId="16" xfId="1" applyNumberFormat="1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9" fillId="0" borderId="46" xfId="1" applyFont="1" applyFill="1" applyBorder="1" applyAlignment="1">
      <alignment horizontal="center" vertical="center"/>
    </xf>
    <xf numFmtId="0" fontId="9" fillId="0" borderId="47" xfId="1" applyFont="1" applyFill="1" applyBorder="1" applyAlignment="1">
      <alignment horizontal="center" vertical="center"/>
    </xf>
    <xf numFmtId="0" fontId="9" fillId="6" borderId="48" xfId="1" applyFont="1" applyFill="1" applyBorder="1" applyAlignment="1">
      <alignment horizontal="center" vertical="center"/>
    </xf>
    <xf numFmtId="1" fontId="6" fillId="5" borderId="49" xfId="1" applyNumberFormat="1" applyFont="1" applyFill="1" applyBorder="1" applyAlignment="1">
      <alignment horizontal="center" vertical="center"/>
    </xf>
    <xf numFmtId="0" fontId="9" fillId="0" borderId="50" xfId="1" applyFont="1" applyFill="1" applyBorder="1" applyAlignment="1">
      <alignment horizontal="center" vertical="center"/>
    </xf>
    <xf numFmtId="1" fontId="6" fillId="5" borderId="51" xfId="1" applyNumberFormat="1" applyFont="1" applyFill="1" applyBorder="1" applyAlignment="1">
      <alignment horizontal="center" vertical="center"/>
    </xf>
    <xf numFmtId="1" fontId="5" fillId="0" borderId="51" xfId="1" applyNumberFormat="1" applyFont="1" applyFill="1" applyBorder="1" applyAlignment="1">
      <alignment horizontal="center" vertical="center"/>
    </xf>
    <xf numFmtId="0" fontId="9" fillId="2" borderId="50" xfId="1" applyFont="1" applyFill="1" applyBorder="1" applyAlignment="1">
      <alignment horizontal="center" vertical="center"/>
    </xf>
    <xf numFmtId="0" fontId="12" fillId="0" borderId="50" xfId="2" applyFont="1" applyFill="1" applyBorder="1" applyAlignment="1">
      <alignment horizontal="center" vertical="center"/>
    </xf>
    <xf numFmtId="0" fontId="12" fillId="0" borderId="52" xfId="2" applyFont="1" applyFill="1" applyBorder="1" applyAlignment="1">
      <alignment horizontal="center" vertical="center"/>
    </xf>
    <xf numFmtId="1" fontId="5" fillId="0" borderId="53" xfId="1" applyNumberFormat="1" applyFont="1" applyFill="1" applyBorder="1" applyAlignment="1">
      <alignment horizontal="center" vertical="center"/>
    </xf>
    <xf numFmtId="1" fontId="6" fillId="5" borderId="53" xfId="1" applyNumberFormat="1" applyFont="1" applyFill="1" applyBorder="1" applyAlignment="1">
      <alignment horizontal="center" vertical="center"/>
    </xf>
    <xf numFmtId="0" fontId="9" fillId="2" borderId="55" xfId="1" applyFont="1" applyFill="1" applyBorder="1" applyAlignment="1">
      <alignment horizontal="center" vertical="center"/>
    </xf>
    <xf numFmtId="0" fontId="9" fillId="0" borderId="56" xfId="1" applyFont="1" applyFill="1" applyBorder="1" applyAlignment="1">
      <alignment horizontal="center" vertical="center"/>
    </xf>
    <xf numFmtId="0" fontId="9" fillId="0" borderId="57" xfId="1" applyFont="1" applyFill="1" applyBorder="1" applyAlignment="1">
      <alignment horizontal="center" vertical="center"/>
    </xf>
    <xf numFmtId="0" fontId="9" fillId="2" borderId="46" xfId="1" applyFont="1" applyFill="1" applyBorder="1" applyAlignment="1">
      <alignment horizontal="center" vertical="center"/>
    </xf>
    <xf numFmtId="0" fontId="9" fillId="0" borderId="59" xfId="1" applyFont="1" applyFill="1" applyBorder="1" applyAlignment="1">
      <alignment horizontal="center" vertical="center"/>
    </xf>
    <xf numFmtId="0" fontId="6" fillId="5" borderId="13" xfId="2" applyFont="1" applyFill="1" applyBorder="1" applyAlignment="1">
      <alignment horizontal="center" vertical="center" wrapText="1"/>
    </xf>
    <xf numFmtId="176" fontId="11" fillId="5" borderId="13" xfId="1" applyNumberFormat="1" applyFont="1" applyFill="1" applyBorder="1" applyAlignment="1">
      <alignment horizontal="center" vertical="center" wrapText="1"/>
    </xf>
    <xf numFmtId="176" fontId="10" fillId="0" borderId="46" xfId="1" applyNumberFormat="1" applyFont="1" applyFill="1" applyBorder="1" applyAlignment="1">
      <alignment horizontal="center" vertical="center" wrapText="1"/>
    </xf>
    <xf numFmtId="176" fontId="10" fillId="0" borderId="49" xfId="1" applyNumberFormat="1" applyFont="1" applyFill="1" applyBorder="1" applyAlignment="1">
      <alignment horizontal="center" vertical="center" wrapText="1"/>
    </xf>
    <xf numFmtId="176" fontId="10" fillId="0" borderId="50" xfId="1" applyNumberFormat="1" applyFont="1" applyFill="1" applyBorder="1" applyAlignment="1">
      <alignment horizontal="center" vertical="center" wrapText="1"/>
    </xf>
    <xf numFmtId="176" fontId="10" fillId="0" borderId="51" xfId="1" applyNumberFormat="1" applyFont="1" applyFill="1" applyBorder="1" applyAlignment="1">
      <alignment horizontal="center" vertical="center" wrapText="1"/>
    </xf>
    <xf numFmtId="1" fontId="10" fillId="0" borderId="51" xfId="2" applyNumberFormat="1" applyFont="1" applyFill="1" applyBorder="1" applyAlignment="1">
      <alignment horizontal="center" vertical="center" wrapText="1"/>
    </xf>
    <xf numFmtId="176" fontId="10" fillId="0" borderId="52" xfId="1" applyNumberFormat="1" applyFont="1" applyFill="1" applyBorder="1" applyAlignment="1">
      <alignment horizontal="center" vertical="center" wrapText="1"/>
    </xf>
    <xf numFmtId="176" fontId="10" fillId="0" borderId="53" xfId="1" applyNumberFormat="1" applyFont="1" applyFill="1" applyBorder="1" applyAlignment="1">
      <alignment horizontal="center" vertical="center" wrapText="1"/>
    </xf>
    <xf numFmtId="176" fontId="10" fillId="0" borderId="61" xfId="1" applyNumberFormat="1" applyFont="1" applyFill="1" applyBorder="1" applyAlignment="1">
      <alignment horizontal="center" vertical="center" wrapText="1"/>
    </xf>
    <xf numFmtId="176" fontId="10" fillId="0" borderId="54" xfId="1" applyNumberFormat="1" applyFont="1" applyFill="1" applyBorder="1" applyAlignment="1">
      <alignment horizontal="center" vertical="center" wrapText="1"/>
    </xf>
    <xf numFmtId="176" fontId="10" fillId="0" borderId="55" xfId="1" applyNumberFormat="1" applyFont="1" applyFill="1" applyBorder="1" applyAlignment="1">
      <alignment horizontal="center" vertical="center" wrapText="1"/>
    </xf>
    <xf numFmtId="176" fontId="10" fillId="0" borderId="58" xfId="1" applyNumberFormat="1" applyFont="1" applyFill="1" applyBorder="1" applyAlignment="1">
      <alignment horizontal="center" vertical="center" wrapText="1"/>
    </xf>
    <xf numFmtId="0" fontId="6" fillId="5" borderId="11" xfId="2" applyFont="1" applyFill="1" applyBorder="1" applyAlignment="1">
      <alignment horizontal="center" vertical="center" wrapText="1"/>
    </xf>
    <xf numFmtId="0" fontId="11" fillId="5" borderId="11" xfId="2" applyFont="1" applyFill="1" applyBorder="1" applyAlignment="1">
      <alignment horizontal="center" vertical="center" wrapText="1"/>
    </xf>
    <xf numFmtId="0" fontId="10" fillId="0" borderId="14" xfId="2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1" fontId="6" fillId="5" borderId="47" xfId="1" applyNumberFormat="1" applyFont="1" applyFill="1" applyBorder="1" applyAlignment="1">
      <alignment horizontal="center" vertical="center"/>
    </xf>
    <xf numFmtId="0" fontId="9" fillId="6" borderId="49" xfId="1" applyFont="1" applyFill="1" applyBorder="1" applyAlignment="1">
      <alignment horizontal="center" vertical="center"/>
    </xf>
    <xf numFmtId="0" fontId="9" fillId="0" borderId="51" xfId="1" applyFont="1" applyFill="1" applyBorder="1" applyAlignment="1">
      <alignment horizontal="center" vertical="center"/>
    </xf>
    <xf numFmtId="0" fontId="9" fillId="6" borderId="51" xfId="1" applyFont="1" applyFill="1" applyBorder="1" applyAlignment="1">
      <alignment horizontal="center" vertical="center"/>
    </xf>
    <xf numFmtId="177" fontId="6" fillId="5" borderId="50" xfId="1" applyNumberFormat="1" applyFont="1" applyFill="1" applyBorder="1" applyAlignment="1">
      <alignment horizontal="center" vertical="center"/>
    </xf>
    <xf numFmtId="0" fontId="9" fillId="0" borderId="53" xfId="1" applyFont="1" applyFill="1" applyBorder="1" applyAlignment="1">
      <alignment horizontal="center" vertical="center"/>
    </xf>
    <xf numFmtId="0" fontId="9" fillId="6" borderId="53" xfId="1" applyFont="1" applyFill="1" applyBorder="1" applyAlignment="1">
      <alignment horizontal="center" vertical="center"/>
    </xf>
    <xf numFmtId="0" fontId="9" fillId="0" borderId="54" xfId="1" applyFont="1" applyFill="1" applyBorder="1" applyAlignment="1">
      <alignment horizontal="center" vertical="center"/>
    </xf>
    <xf numFmtId="1" fontId="5" fillId="0" borderId="62" xfId="1" applyNumberFormat="1" applyFont="1" applyFill="1" applyBorder="1" applyAlignment="1">
      <alignment horizontal="center" vertical="center"/>
    </xf>
    <xf numFmtId="0" fontId="9" fillId="0" borderId="58" xfId="1" applyFont="1" applyFill="1" applyBorder="1" applyAlignment="1">
      <alignment horizontal="center" vertical="center"/>
    </xf>
    <xf numFmtId="1" fontId="5" fillId="0" borderId="60" xfId="1" applyNumberFormat="1" applyFont="1" applyFill="1" applyBorder="1" applyAlignment="1">
      <alignment horizontal="center" vertical="center"/>
    </xf>
    <xf numFmtId="178" fontId="5" fillId="0" borderId="58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shrinkToFit="1"/>
    </xf>
    <xf numFmtId="0" fontId="14" fillId="0" borderId="0" xfId="2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5" borderId="12" xfId="1" applyFont="1" applyFill="1" applyBorder="1" applyAlignment="1">
      <alignment horizontal="center" vertical="center" wrapText="1"/>
    </xf>
    <xf numFmtId="176" fontId="6" fillId="5" borderId="13" xfId="1" applyNumberFormat="1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1" fillId="5" borderId="15" xfId="1" applyFont="1" applyFill="1" applyBorder="1" applyAlignment="1">
      <alignment horizontal="center" vertical="center" wrapText="1"/>
    </xf>
    <xf numFmtId="0" fontId="11" fillId="5" borderId="15" xfId="2" applyFont="1" applyFill="1" applyBorder="1" applyAlignment="1">
      <alignment horizontal="center" vertical="center" wrapText="1"/>
    </xf>
    <xf numFmtId="176" fontId="11" fillId="5" borderId="16" xfId="1" applyNumberFormat="1" applyFont="1" applyFill="1" applyBorder="1" applyAlignment="1">
      <alignment horizontal="center" vertical="center" wrapText="1"/>
    </xf>
    <xf numFmtId="0" fontId="11" fillId="5" borderId="29" xfId="1" applyFont="1" applyFill="1" applyBorder="1" applyAlignment="1">
      <alignment horizontal="center" vertical="center" wrapText="1"/>
    </xf>
    <xf numFmtId="0" fontId="11" fillId="5" borderId="29" xfId="2" applyFont="1" applyFill="1" applyBorder="1" applyAlignment="1">
      <alignment horizontal="center" vertical="center" wrapText="1"/>
    </xf>
    <xf numFmtId="176" fontId="11" fillId="5" borderId="30" xfId="1" applyNumberFormat="1" applyFont="1" applyFill="1" applyBorder="1" applyAlignment="1">
      <alignment horizontal="center" vertical="center" wrapText="1"/>
    </xf>
    <xf numFmtId="0" fontId="11" fillId="5" borderId="28" xfId="2" applyFont="1" applyFill="1" applyBorder="1" applyAlignment="1">
      <alignment horizontal="center" vertical="center" wrapText="1"/>
    </xf>
    <xf numFmtId="177" fontId="5" fillId="0" borderId="63" xfId="1" applyNumberFormat="1" applyFont="1" applyFill="1" applyBorder="1" applyAlignment="1">
      <alignment horizontal="center" vertical="center"/>
    </xf>
    <xf numFmtId="177" fontId="6" fillId="5" borderId="11" xfId="1" applyNumberFormat="1" applyFont="1" applyFill="1" applyBorder="1" applyAlignment="1">
      <alignment horizontal="center" vertical="center"/>
    </xf>
    <xf numFmtId="177" fontId="6" fillId="5" borderId="14" xfId="1" applyNumberFormat="1" applyFont="1" applyFill="1" applyBorder="1" applyAlignment="1">
      <alignment horizontal="center" vertical="center"/>
    </xf>
    <xf numFmtId="177" fontId="5" fillId="0" borderId="14" xfId="1" applyNumberFormat="1" applyFont="1" applyFill="1" applyBorder="1" applyAlignment="1">
      <alignment horizontal="center" vertical="center"/>
    </xf>
    <xf numFmtId="0" fontId="6" fillId="5" borderId="8" xfId="2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6" fillId="5" borderId="9" xfId="2" applyFont="1" applyFill="1" applyBorder="1" applyAlignment="1">
      <alignment horizontal="center" vertical="center" wrapText="1"/>
    </xf>
    <xf numFmtId="176" fontId="6" fillId="5" borderId="10" xfId="1" applyNumberFormat="1" applyFont="1" applyFill="1" applyBorder="1" applyAlignment="1">
      <alignment horizontal="center" vertical="center" wrapText="1"/>
    </xf>
    <xf numFmtId="1" fontId="19" fillId="5" borderId="64" xfId="2" applyNumberFormat="1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176" fontId="5" fillId="2" borderId="13" xfId="1" applyNumberFormat="1" applyFont="1" applyFill="1" applyBorder="1" applyAlignment="1">
      <alignment horizontal="center" vertical="center" wrapText="1"/>
    </xf>
    <xf numFmtId="0" fontId="5" fillId="2" borderId="65" xfId="1" applyFont="1" applyFill="1" applyBorder="1" applyAlignment="1">
      <alignment horizontal="center" vertical="center" wrapText="1"/>
    </xf>
    <xf numFmtId="0" fontId="6" fillId="0" borderId="65" xfId="1" applyFont="1" applyFill="1" applyBorder="1" applyAlignment="1">
      <alignment horizontal="center" vertical="center" wrapText="1"/>
    </xf>
    <xf numFmtId="0" fontId="21" fillId="5" borderId="66" xfId="0" applyFont="1" applyFill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2" borderId="67" xfId="0" applyFont="1" applyFill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8" fillId="0" borderId="71" xfId="0" applyFont="1" applyBorder="1" applyAlignment="1">
      <alignment vertical="center" wrapText="1"/>
    </xf>
    <xf numFmtId="0" fontId="21" fillId="5" borderId="66" xfId="3" applyFont="1" applyFill="1" applyBorder="1" applyAlignment="1">
      <alignment vertical="center" wrapText="1"/>
    </xf>
    <xf numFmtId="0" fontId="21" fillId="5" borderId="68" xfId="3" applyFont="1" applyFill="1" applyBorder="1" applyAlignment="1">
      <alignment vertical="center" wrapText="1"/>
    </xf>
    <xf numFmtId="0" fontId="21" fillId="5" borderId="66" xfId="3" applyFont="1" applyFill="1" applyBorder="1" applyAlignment="1">
      <alignment horizontal="left" vertical="center" wrapText="1"/>
    </xf>
    <xf numFmtId="177" fontId="5" fillId="0" borderId="11" xfId="1" applyNumberFormat="1" applyFont="1" applyFill="1" applyBorder="1" applyAlignment="1">
      <alignment horizontal="center" vertical="center"/>
    </xf>
    <xf numFmtId="177" fontId="6" fillId="5" borderId="22" xfId="1" applyNumberFormat="1" applyFont="1" applyFill="1" applyBorder="1" applyAlignment="1">
      <alignment horizontal="center" vertical="center"/>
    </xf>
    <xf numFmtId="0" fontId="6" fillId="0" borderId="65" xfId="1" applyFont="1" applyFill="1" applyBorder="1" applyAlignment="1">
      <alignment horizontal="center" vertical="center" wrapText="1" shrinkToFit="1"/>
    </xf>
    <xf numFmtId="0" fontId="8" fillId="2" borderId="73" xfId="0" applyFont="1" applyFill="1" applyBorder="1" applyAlignment="1">
      <alignment vertical="center" wrapText="1"/>
    </xf>
    <xf numFmtId="1" fontId="6" fillId="5" borderId="23" xfId="1" applyNumberFormat="1" applyFont="1" applyFill="1" applyBorder="1" applyAlignment="1">
      <alignment horizontal="center" vertical="center"/>
    </xf>
    <xf numFmtId="0" fontId="11" fillId="5" borderId="22" xfId="2" applyFont="1" applyFill="1" applyBorder="1" applyAlignment="1">
      <alignment horizontal="center" vertical="center" wrapText="1"/>
    </xf>
    <xf numFmtId="0" fontId="11" fillId="5" borderId="23" xfId="1" applyFont="1" applyFill="1" applyBorder="1" applyAlignment="1">
      <alignment horizontal="center" vertical="center" wrapText="1"/>
    </xf>
    <xf numFmtId="0" fontId="11" fillId="5" borderId="23" xfId="2" applyFont="1" applyFill="1" applyBorder="1" applyAlignment="1">
      <alignment horizontal="center" vertical="center" wrapText="1"/>
    </xf>
    <xf numFmtId="176" fontId="11" fillId="5" borderId="24" xfId="1" applyNumberFormat="1" applyFont="1" applyFill="1" applyBorder="1" applyAlignment="1">
      <alignment horizontal="center" vertical="center" wrapText="1"/>
    </xf>
    <xf numFmtId="0" fontId="19" fillId="5" borderId="74" xfId="2" applyFont="1" applyFill="1" applyBorder="1" applyAlignment="1">
      <alignment horizontal="center" vertical="center"/>
    </xf>
    <xf numFmtId="0" fontId="21" fillId="5" borderId="75" xfId="3" applyFont="1" applyFill="1" applyBorder="1" applyAlignment="1">
      <alignment vertical="center" wrapText="1"/>
    </xf>
    <xf numFmtId="0" fontId="21" fillId="5" borderId="75" xfId="0" applyFont="1" applyFill="1" applyBorder="1" applyAlignment="1">
      <alignment vertical="center" wrapText="1"/>
    </xf>
    <xf numFmtId="0" fontId="19" fillId="2" borderId="77" xfId="2" applyFont="1" applyFill="1" applyBorder="1" applyAlignment="1">
      <alignment horizontal="center" vertical="center"/>
    </xf>
    <xf numFmtId="0" fontId="19" fillId="2" borderId="72" xfId="2" applyFont="1" applyFill="1" applyBorder="1" applyAlignment="1">
      <alignment horizontal="center" vertical="center"/>
    </xf>
    <xf numFmtId="0" fontId="19" fillId="2" borderId="76" xfId="2" applyFont="1" applyFill="1" applyBorder="1" applyAlignment="1">
      <alignment horizontal="center" vertical="center"/>
    </xf>
    <xf numFmtId="0" fontId="19" fillId="2" borderId="68" xfId="2" applyFont="1" applyFill="1" applyBorder="1" applyAlignment="1">
      <alignment horizontal="center" vertical="center"/>
    </xf>
    <xf numFmtId="0" fontId="8" fillId="0" borderId="72" xfId="0" applyFont="1" applyBorder="1" applyAlignment="1">
      <alignment vertical="center" wrapText="1"/>
    </xf>
    <xf numFmtId="0" fontId="21" fillId="5" borderId="78" xfId="3" applyFont="1" applyFill="1" applyBorder="1" applyAlignment="1">
      <alignment vertical="center" wrapText="1"/>
    </xf>
    <xf numFmtId="0" fontId="19" fillId="2" borderId="79" xfId="2" applyFont="1" applyFill="1" applyBorder="1" applyAlignment="1">
      <alignment horizontal="center" vertical="center"/>
    </xf>
    <xf numFmtId="0" fontId="8" fillId="0" borderId="76" xfId="0" applyFont="1" applyBorder="1" applyAlignment="1">
      <alignment vertical="center" wrapText="1"/>
    </xf>
    <xf numFmtId="1" fontId="5" fillId="2" borderId="15" xfId="1" applyNumberFormat="1" applyFont="1" applyFill="1" applyBorder="1" applyAlignment="1">
      <alignment horizontal="center" vertical="center"/>
    </xf>
    <xf numFmtId="0" fontId="7" fillId="2" borderId="80" xfId="2" applyFont="1" applyFill="1" applyBorder="1" applyAlignment="1">
      <alignment horizontal="center" vertical="center"/>
    </xf>
  </cellXfs>
  <cellStyles count="4">
    <cellStyle name="Normal 2" xfId="3"/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colors>
    <mruColors>
      <color rgb="FFF9B9B9"/>
      <color rgb="FFFF61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tabSelected="1" zoomScale="90" zoomScaleNormal="90" workbookViewId="0">
      <selection activeCell="V14" sqref="V14"/>
    </sheetView>
  </sheetViews>
  <sheetFormatPr defaultRowHeight="13.5" x14ac:dyDescent="0.15"/>
  <cols>
    <col min="1" max="1" width="4.88671875" customWidth="1"/>
    <col min="2" max="2" width="17.109375" customWidth="1"/>
    <col min="4" max="4" width="5.88671875" customWidth="1"/>
    <col min="5" max="5" width="4.88671875" style="47" customWidth="1"/>
    <col min="6" max="14" width="4.88671875" customWidth="1"/>
    <col min="15" max="15" width="4.88671875" style="25" customWidth="1"/>
    <col min="16" max="16" width="4.88671875" customWidth="1"/>
    <col min="17" max="17" width="5.5546875" customWidth="1"/>
    <col min="257" max="257" width="4.88671875" customWidth="1"/>
    <col min="258" max="258" width="17.109375" customWidth="1"/>
    <col min="260" max="260" width="5.88671875" customWidth="1"/>
    <col min="261" max="273" width="4.88671875" customWidth="1"/>
    <col min="513" max="513" width="4.88671875" customWidth="1"/>
    <col min="514" max="514" width="17.109375" customWidth="1"/>
    <col min="516" max="516" width="5.88671875" customWidth="1"/>
    <col min="517" max="529" width="4.88671875" customWidth="1"/>
    <col min="769" max="769" width="4.88671875" customWidth="1"/>
    <col min="770" max="770" width="17.109375" customWidth="1"/>
    <col min="772" max="772" width="5.88671875" customWidth="1"/>
    <col min="773" max="785" width="4.88671875" customWidth="1"/>
    <col min="1025" max="1025" width="4.88671875" customWidth="1"/>
    <col min="1026" max="1026" width="17.109375" customWidth="1"/>
    <col min="1028" max="1028" width="5.88671875" customWidth="1"/>
    <col min="1029" max="1041" width="4.88671875" customWidth="1"/>
    <col min="1281" max="1281" width="4.88671875" customWidth="1"/>
    <col min="1282" max="1282" width="17.109375" customWidth="1"/>
    <col min="1284" max="1284" width="5.88671875" customWidth="1"/>
    <col min="1285" max="1297" width="4.88671875" customWidth="1"/>
    <col min="1537" max="1537" width="4.88671875" customWidth="1"/>
    <col min="1538" max="1538" width="17.109375" customWidth="1"/>
    <col min="1540" max="1540" width="5.88671875" customWidth="1"/>
    <col min="1541" max="1553" width="4.88671875" customWidth="1"/>
    <col min="1793" max="1793" width="4.88671875" customWidth="1"/>
    <col min="1794" max="1794" width="17.109375" customWidth="1"/>
    <col min="1796" max="1796" width="5.88671875" customWidth="1"/>
    <col min="1797" max="1809" width="4.88671875" customWidth="1"/>
    <col min="2049" max="2049" width="4.88671875" customWidth="1"/>
    <col min="2050" max="2050" width="17.109375" customWidth="1"/>
    <col min="2052" max="2052" width="5.88671875" customWidth="1"/>
    <col min="2053" max="2065" width="4.88671875" customWidth="1"/>
    <col min="2305" max="2305" width="4.88671875" customWidth="1"/>
    <col min="2306" max="2306" width="17.109375" customWidth="1"/>
    <col min="2308" max="2308" width="5.88671875" customWidth="1"/>
    <col min="2309" max="2321" width="4.88671875" customWidth="1"/>
    <col min="2561" max="2561" width="4.88671875" customWidth="1"/>
    <col min="2562" max="2562" width="17.109375" customWidth="1"/>
    <col min="2564" max="2564" width="5.88671875" customWidth="1"/>
    <col min="2565" max="2577" width="4.88671875" customWidth="1"/>
    <col min="2817" max="2817" width="4.88671875" customWidth="1"/>
    <col min="2818" max="2818" width="17.109375" customWidth="1"/>
    <col min="2820" max="2820" width="5.88671875" customWidth="1"/>
    <col min="2821" max="2833" width="4.88671875" customWidth="1"/>
    <col min="3073" max="3073" width="4.88671875" customWidth="1"/>
    <col min="3074" max="3074" width="17.109375" customWidth="1"/>
    <col min="3076" max="3076" width="5.88671875" customWidth="1"/>
    <col min="3077" max="3089" width="4.88671875" customWidth="1"/>
    <col min="3329" max="3329" width="4.88671875" customWidth="1"/>
    <col min="3330" max="3330" width="17.109375" customWidth="1"/>
    <col min="3332" max="3332" width="5.88671875" customWidth="1"/>
    <col min="3333" max="3345" width="4.88671875" customWidth="1"/>
    <col min="3585" max="3585" width="4.88671875" customWidth="1"/>
    <col min="3586" max="3586" width="17.109375" customWidth="1"/>
    <col min="3588" max="3588" width="5.88671875" customWidth="1"/>
    <col min="3589" max="3601" width="4.88671875" customWidth="1"/>
    <col min="3841" max="3841" width="4.88671875" customWidth="1"/>
    <col min="3842" max="3842" width="17.109375" customWidth="1"/>
    <col min="3844" max="3844" width="5.88671875" customWidth="1"/>
    <col min="3845" max="3857" width="4.88671875" customWidth="1"/>
    <col min="4097" max="4097" width="4.88671875" customWidth="1"/>
    <col min="4098" max="4098" width="17.109375" customWidth="1"/>
    <col min="4100" max="4100" width="5.88671875" customWidth="1"/>
    <col min="4101" max="4113" width="4.88671875" customWidth="1"/>
    <col min="4353" max="4353" width="4.88671875" customWidth="1"/>
    <col min="4354" max="4354" width="17.109375" customWidth="1"/>
    <col min="4356" max="4356" width="5.88671875" customWidth="1"/>
    <col min="4357" max="4369" width="4.88671875" customWidth="1"/>
    <col min="4609" max="4609" width="4.88671875" customWidth="1"/>
    <col min="4610" max="4610" width="17.109375" customWidth="1"/>
    <col min="4612" max="4612" width="5.88671875" customWidth="1"/>
    <col min="4613" max="4625" width="4.88671875" customWidth="1"/>
    <col min="4865" max="4865" width="4.88671875" customWidth="1"/>
    <col min="4866" max="4866" width="17.109375" customWidth="1"/>
    <col min="4868" max="4868" width="5.88671875" customWidth="1"/>
    <col min="4869" max="4881" width="4.88671875" customWidth="1"/>
    <col min="5121" max="5121" width="4.88671875" customWidth="1"/>
    <col min="5122" max="5122" width="17.109375" customWidth="1"/>
    <col min="5124" max="5124" width="5.88671875" customWidth="1"/>
    <col min="5125" max="5137" width="4.88671875" customWidth="1"/>
    <col min="5377" max="5377" width="4.88671875" customWidth="1"/>
    <col min="5378" max="5378" width="17.109375" customWidth="1"/>
    <col min="5380" max="5380" width="5.88671875" customWidth="1"/>
    <col min="5381" max="5393" width="4.88671875" customWidth="1"/>
    <col min="5633" max="5633" width="4.88671875" customWidth="1"/>
    <col min="5634" max="5634" width="17.109375" customWidth="1"/>
    <col min="5636" max="5636" width="5.88671875" customWidth="1"/>
    <col min="5637" max="5649" width="4.88671875" customWidth="1"/>
    <col min="5889" max="5889" width="4.88671875" customWidth="1"/>
    <col min="5890" max="5890" width="17.109375" customWidth="1"/>
    <col min="5892" max="5892" width="5.88671875" customWidth="1"/>
    <col min="5893" max="5905" width="4.88671875" customWidth="1"/>
    <col min="6145" max="6145" width="4.88671875" customWidth="1"/>
    <col min="6146" max="6146" width="17.109375" customWidth="1"/>
    <col min="6148" max="6148" width="5.88671875" customWidth="1"/>
    <col min="6149" max="6161" width="4.88671875" customWidth="1"/>
    <col min="6401" max="6401" width="4.88671875" customWidth="1"/>
    <col min="6402" max="6402" width="17.109375" customWidth="1"/>
    <col min="6404" max="6404" width="5.88671875" customWidth="1"/>
    <col min="6405" max="6417" width="4.88671875" customWidth="1"/>
    <col min="6657" max="6657" width="4.88671875" customWidth="1"/>
    <col min="6658" max="6658" width="17.109375" customWidth="1"/>
    <col min="6660" max="6660" width="5.88671875" customWidth="1"/>
    <col min="6661" max="6673" width="4.88671875" customWidth="1"/>
    <col min="6913" max="6913" width="4.88671875" customWidth="1"/>
    <col min="6914" max="6914" width="17.109375" customWidth="1"/>
    <col min="6916" max="6916" width="5.88671875" customWidth="1"/>
    <col min="6917" max="6929" width="4.88671875" customWidth="1"/>
    <col min="7169" max="7169" width="4.88671875" customWidth="1"/>
    <col min="7170" max="7170" width="17.109375" customWidth="1"/>
    <col min="7172" max="7172" width="5.88671875" customWidth="1"/>
    <col min="7173" max="7185" width="4.88671875" customWidth="1"/>
    <col min="7425" max="7425" width="4.88671875" customWidth="1"/>
    <col min="7426" max="7426" width="17.109375" customWidth="1"/>
    <col min="7428" max="7428" width="5.88671875" customWidth="1"/>
    <col min="7429" max="7441" width="4.88671875" customWidth="1"/>
    <col min="7681" max="7681" width="4.88671875" customWidth="1"/>
    <col min="7682" max="7682" width="17.109375" customWidth="1"/>
    <col min="7684" max="7684" width="5.88671875" customWidth="1"/>
    <col min="7685" max="7697" width="4.88671875" customWidth="1"/>
    <col min="7937" max="7937" width="4.88671875" customWidth="1"/>
    <col min="7938" max="7938" width="17.109375" customWidth="1"/>
    <col min="7940" max="7940" width="5.88671875" customWidth="1"/>
    <col min="7941" max="7953" width="4.88671875" customWidth="1"/>
    <col min="8193" max="8193" width="4.88671875" customWidth="1"/>
    <col min="8194" max="8194" width="17.109375" customWidth="1"/>
    <col min="8196" max="8196" width="5.88671875" customWidth="1"/>
    <col min="8197" max="8209" width="4.88671875" customWidth="1"/>
    <col min="8449" max="8449" width="4.88671875" customWidth="1"/>
    <col min="8450" max="8450" width="17.109375" customWidth="1"/>
    <col min="8452" max="8452" width="5.88671875" customWidth="1"/>
    <col min="8453" max="8465" width="4.88671875" customWidth="1"/>
    <col min="8705" max="8705" width="4.88671875" customWidth="1"/>
    <col min="8706" max="8706" width="17.109375" customWidth="1"/>
    <col min="8708" max="8708" width="5.88671875" customWidth="1"/>
    <col min="8709" max="8721" width="4.88671875" customWidth="1"/>
    <col min="8961" max="8961" width="4.88671875" customWidth="1"/>
    <col min="8962" max="8962" width="17.109375" customWidth="1"/>
    <col min="8964" max="8964" width="5.88671875" customWidth="1"/>
    <col min="8965" max="8977" width="4.88671875" customWidth="1"/>
    <col min="9217" max="9217" width="4.88671875" customWidth="1"/>
    <col min="9218" max="9218" width="17.109375" customWidth="1"/>
    <col min="9220" max="9220" width="5.88671875" customWidth="1"/>
    <col min="9221" max="9233" width="4.88671875" customWidth="1"/>
    <col min="9473" max="9473" width="4.88671875" customWidth="1"/>
    <col min="9474" max="9474" width="17.109375" customWidth="1"/>
    <col min="9476" max="9476" width="5.88671875" customWidth="1"/>
    <col min="9477" max="9489" width="4.88671875" customWidth="1"/>
    <col min="9729" max="9729" width="4.88671875" customWidth="1"/>
    <col min="9730" max="9730" width="17.109375" customWidth="1"/>
    <col min="9732" max="9732" width="5.88671875" customWidth="1"/>
    <col min="9733" max="9745" width="4.88671875" customWidth="1"/>
    <col min="9985" max="9985" width="4.88671875" customWidth="1"/>
    <col min="9986" max="9986" width="17.109375" customWidth="1"/>
    <col min="9988" max="9988" width="5.88671875" customWidth="1"/>
    <col min="9989" max="10001" width="4.88671875" customWidth="1"/>
    <col min="10241" max="10241" width="4.88671875" customWidth="1"/>
    <col min="10242" max="10242" width="17.109375" customWidth="1"/>
    <col min="10244" max="10244" width="5.88671875" customWidth="1"/>
    <col min="10245" max="10257" width="4.88671875" customWidth="1"/>
    <col min="10497" max="10497" width="4.88671875" customWidth="1"/>
    <col min="10498" max="10498" width="17.109375" customWidth="1"/>
    <col min="10500" max="10500" width="5.88671875" customWidth="1"/>
    <col min="10501" max="10513" width="4.88671875" customWidth="1"/>
    <col min="10753" max="10753" width="4.88671875" customWidth="1"/>
    <col min="10754" max="10754" width="17.109375" customWidth="1"/>
    <col min="10756" max="10756" width="5.88671875" customWidth="1"/>
    <col min="10757" max="10769" width="4.88671875" customWidth="1"/>
    <col min="11009" max="11009" width="4.88671875" customWidth="1"/>
    <col min="11010" max="11010" width="17.109375" customWidth="1"/>
    <col min="11012" max="11012" width="5.88671875" customWidth="1"/>
    <col min="11013" max="11025" width="4.88671875" customWidth="1"/>
    <col min="11265" max="11265" width="4.88671875" customWidth="1"/>
    <col min="11266" max="11266" width="17.109375" customWidth="1"/>
    <col min="11268" max="11268" width="5.88671875" customWidth="1"/>
    <col min="11269" max="11281" width="4.88671875" customWidth="1"/>
    <col min="11521" max="11521" width="4.88671875" customWidth="1"/>
    <col min="11522" max="11522" width="17.109375" customWidth="1"/>
    <col min="11524" max="11524" width="5.88671875" customWidth="1"/>
    <col min="11525" max="11537" width="4.88671875" customWidth="1"/>
    <col min="11777" max="11777" width="4.88671875" customWidth="1"/>
    <col min="11778" max="11778" width="17.109375" customWidth="1"/>
    <col min="11780" max="11780" width="5.88671875" customWidth="1"/>
    <col min="11781" max="11793" width="4.88671875" customWidth="1"/>
    <col min="12033" max="12033" width="4.88671875" customWidth="1"/>
    <col min="12034" max="12034" width="17.109375" customWidth="1"/>
    <col min="12036" max="12036" width="5.88671875" customWidth="1"/>
    <col min="12037" max="12049" width="4.88671875" customWidth="1"/>
    <col min="12289" max="12289" width="4.88671875" customWidth="1"/>
    <col min="12290" max="12290" width="17.109375" customWidth="1"/>
    <col min="12292" max="12292" width="5.88671875" customWidth="1"/>
    <col min="12293" max="12305" width="4.88671875" customWidth="1"/>
    <col min="12545" max="12545" width="4.88671875" customWidth="1"/>
    <col min="12546" max="12546" width="17.109375" customWidth="1"/>
    <col min="12548" max="12548" width="5.88671875" customWidth="1"/>
    <col min="12549" max="12561" width="4.88671875" customWidth="1"/>
    <col min="12801" max="12801" width="4.88671875" customWidth="1"/>
    <col min="12802" max="12802" width="17.109375" customWidth="1"/>
    <col min="12804" max="12804" width="5.88671875" customWidth="1"/>
    <col min="12805" max="12817" width="4.88671875" customWidth="1"/>
    <col min="13057" max="13057" width="4.88671875" customWidth="1"/>
    <col min="13058" max="13058" width="17.109375" customWidth="1"/>
    <col min="13060" max="13060" width="5.88671875" customWidth="1"/>
    <col min="13061" max="13073" width="4.88671875" customWidth="1"/>
    <col min="13313" max="13313" width="4.88671875" customWidth="1"/>
    <col min="13314" max="13314" width="17.109375" customWidth="1"/>
    <col min="13316" max="13316" width="5.88671875" customWidth="1"/>
    <col min="13317" max="13329" width="4.88671875" customWidth="1"/>
    <col min="13569" max="13569" width="4.88671875" customWidth="1"/>
    <col min="13570" max="13570" width="17.109375" customWidth="1"/>
    <col min="13572" max="13572" width="5.88671875" customWidth="1"/>
    <col min="13573" max="13585" width="4.88671875" customWidth="1"/>
    <col min="13825" max="13825" width="4.88671875" customWidth="1"/>
    <col min="13826" max="13826" width="17.109375" customWidth="1"/>
    <col min="13828" max="13828" width="5.88671875" customWidth="1"/>
    <col min="13829" max="13841" width="4.88671875" customWidth="1"/>
    <col min="14081" max="14081" width="4.88671875" customWidth="1"/>
    <col min="14082" max="14082" width="17.109375" customWidth="1"/>
    <col min="14084" max="14084" width="5.88671875" customWidth="1"/>
    <col min="14085" max="14097" width="4.88671875" customWidth="1"/>
    <col min="14337" max="14337" width="4.88671875" customWidth="1"/>
    <col min="14338" max="14338" width="17.109375" customWidth="1"/>
    <col min="14340" max="14340" width="5.88671875" customWidth="1"/>
    <col min="14341" max="14353" width="4.88671875" customWidth="1"/>
    <col min="14593" max="14593" width="4.88671875" customWidth="1"/>
    <col min="14594" max="14594" width="17.109375" customWidth="1"/>
    <col min="14596" max="14596" width="5.88671875" customWidth="1"/>
    <col min="14597" max="14609" width="4.88671875" customWidth="1"/>
    <col min="14849" max="14849" width="4.88671875" customWidth="1"/>
    <col min="14850" max="14850" width="17.109375" customWidth="1"/>
    <col min="14852" max="14852" width="5.88671875" customWidth="1"/>
    <col min="14853" max="14865" width="4.88671875" customWidth="1"/>
    <col min="15105" max="15105" width="4.88671875" customWidth="1"/>
    <col min="15106" max="15106" width="17.109375" customWidth="1"/>
    <col min="15108" max="15108" width="5.88671875" customWidth="1"/>
    <col min="15109" max="15121" width="4.88671875" customWidth="1"/>
    <col min="15361" max="15361" width="4.88671875" customWidth="1"/>
    <col min="15362" max="15362" width="17.109375" customWidth="1"/>
    <col min="15364" max="15364" width="5.88671875" customWidth="1"/>
    <col min="15365" max="15377" width="4.88671875" customWidth="1"/>
    <col min="15617" max="15617" width="4.88671875" customWidth="1"/>
    <col min="15618" max="15618" width="17.109375" customWidth="1"/>
    <col min="15620" max="15620" width="5.88671875" customWidth="1"/>
    <col min="15621" max="15633" width="4.88671875" customWidth="1"/>
    <col min="15873" max="15873" width="4.88671875" customWidth="1"/>
    <col min="15874" max="15874" width="17.109375" customWidth="1"/>
    <col min="15876" max="15876" width="5.88671875" customWidth="1"/>
    <col min="15877" max="15889" width="4.88671875" customWidth="1"/>
    <col min="16129" max="16129" width="4.88671875" customWidth="1"/>
    <col min="16130" max="16130" width="17.109375" customWidth="1"/>
    <col min="16132" max="16132" width="5.88671875" customWidth="1"/>
    <col min="16133" max="16145" width="4.88671875" customWidth="1"/>
  </cols>
  <sheetData>
    <row r="1" spans="1:22" ht="18" customHeight="1" thickBot="1" x14ac:dyDescent="0.2">
      <c r="A1" s="109" t="s">
        <v>78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1:22" ht="32.25" customHeight="1" thickBot="1" x14ac:dyDescent="0.2">
      <c r="A2" s="137" t="s">
        <v>0</v>
      </c>
      <c r="B2" s="138" t="s">
        <v>1</v>
      </c>
      <c r="C2" s="149" t="s">
        <v>2</v>
      </c>
      <c r="D2" s="95" t="s">
        <v>3</v>
      </c>
      <c r="E2" s="59" t="s">
        <v>4</v>
      </c>
      <c r="F2" s="96" t="s">
        <v>5</v>
      </c>
      <c r="G2" s="1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59" t="s">
        <v>13</v>
      </c>
      <c r="O2" s="59" t="s">
        <v>14</v>
      </c>
      <c r="P2" s="59" t="s">
        <v>15</v>
      </c>
      <c r="Q2" s="59" t="s">
        <v>79</v>
      </c>
      <c r="R2" s="60" t="s">
        <v>16</v>
      </c>
      <c r="S2" s="61" t="s">
        <v>17</v>
      </c>
    </row>
    <row r="3" spans="1:22" ht="18" customHeight="1" thickBot="1" x14ac:dyDescent="0.2">
      <c r="A3" s="156">
        <v>1</v>
      </c>
      <c r="B3" s="139" t="s">
        <v>18</v>
      </c>
      <c r="C3" s="158" t="s">
        <v>19</v>
      </c>
      <c r="D3" s="132">
        <f>Sheet2!K3</f>
        <v>79.714285714285708</v>
      </c>
      <c r="E3" s="97">
        <f>Sheet2!U3</f>
        <v>81.857142857142861</v>
      </c>
      <c r="F3" s="98">
        <v>1</v>
      </c>
      <c r="G3" s="128">
        <v>80</v>
      </c>
      <c r="H3" s="129">
        <v>80</v>
      </c>
      <c r="I3" s="130">
        <v>80</v>
      </c>
      <c r="J3" s="130">
        <v>98</v>
      </c>
      <c r="K3" s="130">
        <v>80</v>
      </c>
      <c r="L3" s="130">
        <v>80</v>
      </c>
      <c r="M3" s="131">
        <v>90</v>
      </c>
      <c r="N3" s="81">
        <f>SUM(G3:M3)</f>
        <v>588</v>
      </c>
      <c r="O3" s="82">
        <f t="shared" ref="O3:O19" si="0">AVERAGE(G3:M3)</f>
        <v>84</v>
      </c>
      <c r="P3" s="62" t="s">
        <v>81</v>
      </c>
      <c r="Q3" s="63" t="s">
        <v>84</v>
      </c>
      <c r="R3" s="64">
        <v>2</v>
      </c>
      <c r="S3" s="65">
        <f>Sheet2!Z3</f>
        <v>81.666666666666671</v>
      </c>
    </row>
    <row r="4" spans="1:22" ht="18" customHeight="1" x14ac:dyDescent="0.15">
      <c r="A4" s="159">
        <v>2</v>
      </c>
      <c r="B4" s="140" t="s">
        <v>20</v>
      </c>
      <c r="C4" s="140" t="s">
        <v>21</v>
      </c>
      <c r="D4" s="147">
        <f>Sheet2!K4</f>
        <v>74.714285714285708</v>
      </c>
      <c r="E4" s="6">
        <f>Sheet2!U4</f>
        <v>74.571428571428569</v>
      </c>
      <c r="F4" s="99">
        <v>0</v>
      </c>
      <c r="G4" s="92">
        <v>80</v>
      </c>
      <c r="H4" s="114">
        <v>90</v>
      </c>
      <c r="I4" s="53">
        <v>90</v>
      </c>
      <c r="J4" s="53">
        <v>100</v>
      </c>
      <c r="K4" s="53">
        <v>90</v>
      </c>
      <c r="L4" s="53">
        <v>80</v>
      </c>
      <c r="M4" s="115">
        <v>97</v>
      </c>
      <c r="N4" s="83">
        <f>SUM(G4:M4)</f>
        <v>627</v>
      </c>
      <c r="O4" s="84">
        <f t="shared" si="0"/>
        <v>89.571428571428569</v>
      </c>
      <c r="P4" s="66" t="s">
        <v>82</v>
      </c>
      <c r="Q4" s="5" t="s">
        <v>84</v>
      </c>
      <c r="R4" s="49">
        <v>1</v>
      </c>
      <c r="S4" s="67">
        <f>Sheet2!Z4</f>
        <v>85</v>
      </c>
    </row>
    <row r="5" spans="1:22" ht="18" customHeight="1" thickBot="1" x14ac:dyDescent="0.2">
      <c r="A5" s="160">
        <v>3</v>
      </c>
      <c r="B5" s="143" t="s">
        <v>20</v>
      </c>
      <c r="C5" s="143" t="s">
        <v>22</v>
      </c>
      <c r="D5" s="147">
        <f>Sheet2!K5</f>
        <v>76.142857142857139</v>
      </c>
      <c r="E5" s="50">
        <f>Sheet2!U5</f>
        <v>81.142857142857139</v>
      </c>
      <c r="F5" s="100">
        <v>1</v>
      </c>
      <c r="G5" s="92">
        <v>80</v>
      </c>
      <c r="H5" s="114">
        <v>90</v>
      </c>
      <c r="I5" s="53">
        <v>80</v>
      </c>
      <c r="J5" s="53">
        <v>100</v>
      </c>
      <c r="K5" s="53">
        <v>80</v>
      </c>
      <c r="L5" s="53">
        <v>96</v>
      </c>
      <c r="M5" s="115">
        <v>80</v>
      </c>
      <c r="N5" s="83">
        <f>SUM(G5:M5)</f>
        <v>606</v>
      </c>
      <c r="O5" s="84">
        <f t="shared" si="0"/>
        <v>86.571428571428569</v>
      </c>
      <c r="P5" s="66" t="s">
        <v>82</v>
      </c>
      <c r="Q5" s="5" t="s">
        <v>84</v>
      </c>
      <c r="R5" s="56">
        <v>-1</v>
      </c>
      <c r="S5" s="68">
        <f>Sheet2!Z5</f>
        <v>79</v>
      </c>
    </row>
    <row r="6" spans="1:22" ht="18" customHeight="1" thickBot="1" x14ac:dyDescent="0.2">
      <c r="A6" s="156">
        <v>4</v>
      </c>
      <c r="B6" s="139" t="s">
        <v>23</v>
      </c>
      <c r="C6" s="158" t="s">
        <v>24</v>
      </c>
      <c r="D6" s="125">
        <f>Sheet2!K6</f>
        <v>84.285714285714292</v>
      </c>
      <c r="E6" s="50">
        <f>Sheet2!U6</f>
        <v>80.857142857142861</v>
      </c>
      <c r="F6" s="100">
        <v>1</v>
      </c>
      <c r="G6" s="92">
        <v>80</v>
      </c>
      <c r="H6" s="114">
        <v>95</v>
      </c>
      <c r="I6" s="53">
        <v>80</v>
      </c>
      <c r="J6" s="53">
        <v>88</v>
      </c>
      <c r="K6" s="53">
        <v>80</v>
      </c>
      <c r="L6" s="53">
        <v>80</v>
      </c>
      <c r="M6" s="115">
        <v>80</v>
      </c>
      <c r="N6" s="83">
        <f>SUM(G6:M6)</f>
        <v>583</v>
      </c>
      <c r="O6" s="84">
        <f t="shared" si="0"/>
        <v>83.285714285714292</v>
      </c>
      <c r="P6" s="66" t="s">
        <v>81</v>
      </c>
      <c r="Q6" s="5" t="s">
        <v>84</v>
      </c>
      <c r="R6" s="7">
        <v>0</v>
      </c>
      <c r="S6" s="67">
        <f>Sheet2!Z6</f>
        <v>81.666666666666671</v>
      </c>
    </row>
    <row r="7" spans="1:22" ht="18" customHeight="1" x14ac:dyDescent="0.15">
      <c r="A7" s="165">
        <v>5</v>
      </c>
      <c r="B7" s="140" t="s">
        <v>25</v>
      </c>
      <c r="C7" s="140" t="s">
        <v>26</v>
      </c>
      <c r="D7" s="147">
        <f>Sheet2!K7</f>
        <v>78.428571428571431</v>
      </c>
      <c r="E7" s="6">
        <f>Sheet2!U7</f>
        <v>78.285714285714292</v>
      </c>
      <c r="F7" s="100">
        <v>1</v>
      </c>
      <c r="G7" s="133">
        <v>47</v>
      </c>
      <c r="H7" s="134">
        <v>90</v>
      </c>
      <c r="I7" s="135">
        <v>65</v>
      </c>
      <c r="J7" s="135">
        <v>89</v>
      </c>
      <c r="K7" s="135">
        <v>85</v>
      </c>
      <c r="L7" s="135">
        <v>80</v>
      </c>
      <c r="M7" s="136">
        <v>85</v>
      </c>
      <c r="N7" s="83">
        <f t="shared" ref="N7:N21" si="1">SUM(G7:M7)</f>
        <v>541</v>
      </c>
      <c r="O7" s="84">
        <f t="shared" si="0"/>
        <v>77.285714285714292</v>
      </c>
      <c r="P7" s="66" t="s">
        <v>82</v>
      </c>
      <c r="Q7" s="5" t="s">
        <v>84</v>
      </c>
      <c r="R7" s="49">
        <v>2</v>
      </c>
      <c r="S7" s="67">
        <f>Sheet2!Z7</f>
        <v>83.333333333333329</v>
      </c>
    </row>
    <row r="8" spans="1:22" ht="18" customHeight="1" x14ac:dyDescent="0.15">
      <c r="A8" s="160">
        <v>6</v>
      </c>
      <c r="B8" s="142" t="s">
        <v>27</v>
      </c>
      <c r="C8" s="142" t="s">
        <v>28</v>
      </c>
      <c r="D8" s="147">
        <f>Sheet2!K8</f>
        <v>73.142857142857139</v>
      </c>
      <c r="E8" s="6">
        <f>Sheet2!U8</f>
        <v>76.714285714285708</v>
      </c>
      <c r="F8" s="99">
        <v>0</v>
      </c>
      <c r="G8" s="92">
        <v>80</v>
      </c>
      <c r="H8" s="114">
        <v>86</v>
      </c>
      <c r="I8" s="53">
        <v>95</v>
      </c>
      <c r="J8" s="53">
        <v>90</v>
      </c>
      <c r="K8" s="53">
        <v>80</v>
      </c>
      <c r="L8" s="53">
        <v>84</v>
      </c>
      <c r="M8" s="115">
        <v>80</v>
      </c>
      <c r="N8" s="83">
        <f t="shared" si="1"/>
        <v>595</v>
      </c>
      <c r="O8" s="84">
        <f t="shared" si="0"/>
        <v>85</v>
      </c>
      <c r="P8" s="66" t="s">
        <v>83</v>
      </c>
      <c r="Q8" s="5" t="s">
        <v>84</v>
      </c>
      <c r="R8" s="49">
        <v>1</v>
      </c>
      <c r="S8" s="68">
        <f>Sheet2!Z8</f>
        <v>76.666666666666671</v>
      </c>
      <c r="U8" s="26"/>
      <c r="V8" s="26"/>
    </row>
    <row r="9" spans="1:22" ht="18" customHeight="1" thickBot="1" x14ac:dyDescent="0.2">
      <c r="A9" s="161">
        <v>7</v>
      </c>
      <c r="B9" s="143" t="s">
        <v>29</v>
      </c>
      <c r="C9" s="143" t="s">
        <v>30</v>
      </c>
      <c r="D9" s="147">
        <f>Sheet2!K9</f>
        <v>77.428571428571431</v>
      </c>
      <c r="E9" s="6">
        <f>Sheet2!U9</f>
        <v>75.714285714285708</v>
      </c>
      <c r="F9" s="100">
        <v>1</v>
      </c>
      <c r="G9" s="92">
        <v>85</v>
      </c>
      <c r="H9" s="53">
        <v>100</v>
      </c>
      <c r="I9" s="53">
        <v>98</v>
      </c>
      <c r="J9" s="53">
        <v>82</v>
      </c>
      <c r="K9" s="53">
        <v>90</v>
      </c>
      <c r="L9" s="53">
        <v>100</v>
      </c>
      <c r="M9" s="79">
        <v>80</v>
      </c>
      <c r="N9" s="83">
        <f t="shared" si="1"/>
        <v>635</v>
      </c>
      <c r="O9" s="85">
        <f t="shared" si="0"/>
        <v>90.714285714285708</v>
      </c>
      <c r="P9" s="69" t="s">
        <v>80</v>
      </c>
      <c r="Q9" s="5" t="s">
        <v>84</v>
      </c>
      <c r="R9" s="49">
        <v>2</v>
      </c>
      <c r="S9" s="67">
        <f>Sheet2!Z9</f>
        <v>81.666666666666671</v>
      </c>
      <c r="U9" s="26"/>
      <c r="V9" s="26"/>
    </row>
    <row r="10" spans="1:22" ht="18" customHeight="1" thickBot="1" x14ac:dyDescent="0.2">
      <c r="A10" s="156">
        <v>8</v>
      </c>
      <c r="B10" s="139" t="s">
        <v>31</v>
      </c>
      <c r="C10" s="158" t="s">
        <v>32</v>
      </c>
      <c r="D10" s="125">
        <f>Sheet2!K10</f>
        <v>81.571428571428569</v>
      </c>
      <c r="E10" s="51">
        <f>Sheet2!U10</f>
        <v>79.875</v>
      </c>
      <c r="F10" s="99">
        <v>0</v>
      </c>
      <c r="G10" s="93">
        <v>100</v>
      </c>
      <c r="H10" s="55">
        <v>80</v>
      </c>
      <c r="I10" s="54">
        <v>99</v>
      </c>
      <c r="J10" s="54">
        <v>85</v>
      </c>
      <c r="K10" s="54">
        <v>100</v>
      </c>
      <c r="L10" s="54">
        <v>90</v>
      </c>
      <c r="M10" s="80">
        <v>80</v>
      </c>
      <c r="N10" s="83">
        <f t="shared" si="1"/>
        <v>634</v>
      </c>
      <c r="O10" s="84">
        <f t="shared" si="0"/>
        <v>90.571428571428569</v>
      </c>
      <c r="P10" s="70" t="s">
        <v>81</v>
      </c>
      <c r="Q10" s="5" t="s">
        <v>85</v>
      </c>
      <c r="R10" s="7">
        <v>0</v>
      </c>
      <c r="S10" s="67">
        <f>Sheet2!Z10</f>
        <v>86.666666666666671</v>
      </c>
      <c r="U10" s="26"/>
      <c r="V10" s="26"/>
    </row>
    <row r="11" spans="1:22" ht="18" customHeight="1" thickBot="1" x14ac:dyDescent="0.2">
      <c r="A11" s="156">
        <v>9</v>
      </c>
      <c r="B11" s="139" t="s">
        <v>33</v>
      </c>
      <c r="C11" s="158" t="s">
        <v>34</v>
      </c>
      <c r="D11" s="125">
        <v>80</v>
      </c>
      <c r="E11" s="50">
        <f>Sheet2!U11</f>
        <v>82</v>
      </c>
      <c r="F11" s="99">
        <v>0</v>
      </c>
      <c r="G11" s="93">
        <v>80</v>
      </c>
      <c r="H11" s="55">
        <v>87</v>
      </c>
      <c r="I11" s="54">
        <v>90</v>
      </c>
      <c r="J11" s="54">
        <v>85</v>
      </c>
      <c r="K11" s="54">
        <v>90</v>
      </c>
      <c r="L11" s="54">
        <v>87</v>
      </c>
      <c r="M11" s="80">
        <v>99</v>
      </c>
      <c r="N11" s="83">
        <f t="shared" si="1"/>
        <v>618</v>
      </c>
      <c r="O11" s="84">
        <f t="shared" si="0"/>
        <v>88.285714285714292</v>
      </c>
      <c r="P11" s="70" t="s">
        <v>82</v>
      </c>
      <c r="Q11" s="5" t="s">
        <v>84</v>
      </c>
      <c r="R11" s="7">
        <v>0</v>
      </c>
      <c r="S11" s="67">
        <f>Sheet2!Z11</f>
        <v>85</v>
      </c>
      <c r="U11" s="26"/>
      <c r="V11" s="26"/>
    </row>
    <row r="12" spans="1:22" ht="18" customHeight="1" x14ac:dyDescent="0.15">
      <c r="A12" s="162">
        <v>10</v>
      </c>
      <c r="B12" s="163" t="s">
        <v>35</v>
      </c>
      <c r="C12" s="163" t="s">
        <v>36</v>
      </c>
      <c r="D12" s="127">
        <f>Sheet2!K12</f>
        <v>72.571428571428569</v>
      </c>
      <c r="E12" s="8">
        <f>Sheet2!U12</f>
        <v>75.142857142857139</v>
      </c>
      <c r="F12" s="102">
        <v>0</v>
      </c>
      <c r="G12" s="94">
        <v>25</v>
      </c>
      <c r="H12" s="18">
        <v>80</v>
      </c>
      <c r="I12" s="9">
        <v>70</v>
      </c>
      <c r="J12" s="9">
        <v>85</v>
      </c>
      <c r="K12" s="9">
        <v>75</v>
      </c>
      <c r="L12" s="9">
        <v>48</v>
      </c>
      <c r="M12" s="58">
        <v>90</v>
      </c>
      <c r="N12" s="86">
        <f t="shared" si="1"/>
        <v>473</v>
      </c>
      <c r="O12" s="87">
        <f t="shared" si="0"/>
        <v>67.571428571428569</v>
      </c>
      <c r="P12" s="71" t="s">
        <v>82</v>
      </c>
      <c r="Q12" s="5" t="s">
        <v>84</v>
      </c>
      <c r="R12" s="10">
        <v>0</v>
      </c>
      <c r="S12" s="72">
        <f>Sheet2!Z12</f>
        <v>64</v>
      </c>
      <c r="U12" s="26"/>
      <c r="V12" s="26"/>
    </row>
    <row r="13" spans="1:22" ht="18" customHeight="1" x14ac:dyDescent="0.15">
      <c r="A13" s="168">
        <v>11</v>
      </c>
      <c r="B13" s="150" t="s">
        <v>37</v>
      </c>
      <c r="C13" s="141" t="s">
        <v>38</v>
      </c>
      <c r="D13" s="101">
        <f>Sheet2!K13</f>
        <v>81.5</v>
      </c>
      <c r="E13" s="167">
        <v>77</v>
      </c>
      <c r="F13" s="102">
        <v>0</v>
      </c>
      <c r="G13" s="116">
        <v>80</v>
      </c>
      <c r="H13" s="117">
        <v>98</v>
      </c>
      <c r="I13" s="118">
        <v>98</v>
      </c>
      <c r="J13" s="118">
        <v>80</v>
      </c>
      <c r="K13" s="118">
        <v>90</v>
      </c>
      <c r="L13" s="118">
        <v>100</v>
      </c>
      <c r="M13" s="119">
        <v>97</v>
      </c>
      <c r="N13" s="86">
        <f t="shared" si="1"/>
        <v>643</v>
      </c>
      <c r="O13" s="87">
        <f t="shared" si="0"/>
        <v>91.857142857142861</v>
      </c>
      <c r="P13" s="71" t="s">
        <v>81</v>
      </c>
      <c r="Q13" s="5" t="s">
        <v>85</v>
      </c>
      <c r="R13" s="10">
        <v>0</v>
      </c>
      <c r="S13" s="73">
        <f>Sheet2!Z13</f>
        <v>85</v>
      </c>
      <c r="U13" s="26"/>
      <c r="V13" s="26"/>
    </row>
    <row r="14" spans="1:22" ht="18" customHeight="1" thickBot="1" x14ac:dyDescent="0.2">
      <c r="A14" s="160">
        <v>12</v>
      </c>
      <c r="B14" s="166" t="s">
        <v>39</v>
      </c>
      <c r="C14" s="166" t="s">
        <v>40</v>
      </c>
      <c r="D14" s="127">
        <f>Sheet2!K14</f>
        <v>76</v>
      </c>
      <c r="E14" s="8">
        <f>Sheet2!U14</f>
        <v>69.714285714285708</v>
      </c>
      <c r="F14" s="103">
        <v>1</v>
      </c>
      <c r="G14" s="94">
        <v>15</v>
      </c>
      <c r="H14" s="18">
        <v>87</v>
      </c>
      <c r="I14" s="9">
        <v>40</v>
      </c>
      <c r="J14" s="9">
        <v>89</v>
      </c>
      <c r="K14" s="9">
        <v>80</v>
      </c>
      <c r="L14" s="9">
        <v>80</v>
      </c>
      <c r="M14" s="58">
        <v>80</v>
      </c>
      <c r="N14" s="86">
        <f t="shared" si="1"/>
        <v>471</v>
      </c>
      <c r="O14" s="87">
        <f t="shared" si="0"/>
        <v>67.285714285714292</v>
      </c>
      <c r="P14" s="71" t="s">
        <v>83</v>
      </c>
      <c r="Q14" s="13" t="s">
        <v>84</v>
      </c>
      <c r="R14" s="10">
        <v>0</v>
      </c>
      <c r="S14" s="73">
        <f>Sheet2!Z14</f>
        <v>86.666666666666671</v>
      </c>
      <c r="U14" s="26"/>
      <c r="V14" s="26"/>
    </row>
    <row r="15" spans="1:22" ht="18" customHeight="1" thickBot="1" x14ac:dyDescent="0.2">
      <c r="A15" s="156">
        <v>13</v>
      </c>
      <c r="B15" s="144" t="s">
        <v>41</v>
      </c>
      <c r="C15" s="157" t="s">
        <v>42</v>
      </c>
      <c r="D15" s="148">
        <v>80</v>
      </c>
      <c r="E15" s="151">
        <v>80</v>
      </c>
      <c r="F15" s="104">
        <v>0</v>
      </c>
      <c r="G15" s="152">
        <v>80</v>
      </c>
      <c r="H15" s="153">
        <v>90</v>
      </c>
      <c r="I15" s="154">
        <v>80</v>
      </c>
      <c r="J15" s="154">
        <v>80</v>
      </c>
      <c r="K15" s="154">
        <v>80</v>
      </c>
      <c r="L15" s="154">
        <v>80</v>
      </c>
      <c r="M15" s="155">
        <v>80</v>
      </c>
      <c r="N15" s="88">
        <f t="shared" si="1"/>
        <v>570</v>
      </c>
      <c r="O15" s="89">
        <f>AVERAGE(G15:M15)</f>
        <v>81.428571428571431</v>
      </c>
      <c r="P15" s="77" t="s">
        <v>80</v>
      </c>
      <c r="Q15" s="63" t="s">
        <v>84</v>
      </c>
      <c r="R15" s="78">
        <v>0</v>
      </c>
      <c r="S15" s="107" t="s">
        <v>76</v>
      </c>
      <c r="U15" s="26"/>
      <c r="V15" s="26"/>
    </row>
    <row r="16" spans="1:22" ht="18" customHeight="1" thickBot="1" x14ac:dyDescent="0.2">
      <c r="A16" s="156">
        <v>14</v>
      </c>
      <c r="B16" s="144" t="s">
        <v>43</v>
      </c>
      <c r="C16" s="157" t="s">
        <v>44</v>
      </c>
      <c r="D16" s="127" t="s">
        <v>76</v>
      </c>
      <c r="E16" s="52">
        <f>Sheet2!U16</f>
        <v>81.125</v>
      </c>
      <c r="F16" s="102">
        <v>0</v>
      </c>
      <c r="G16" s="94" t="s">
        <v>75</v>
      </c>
      <c r="H16" s="18" t="s">
        <v>76</v>
      </c>
      <c r="I16" s="9" t="s">
        <v>76</v>
      </c>
      <c r="J16" s="9" t="s">
        <v>77</v>
      </c>
      <c r="K16" s="9" t="s">
        <v>76</v>
      </c>
      <c r="L16" s="9" t="s">
        <v>76</v>
      </c>
      <c r="M16" s="58" t="s">
        <v>77</v>
      </c>
      <c r="N16" s="86">
        <f t="shared" si="1"/>
        <v>0</v>
      </c>
      <c r="O16" s="87" t="s">
        <v>86</v>
      </c>
      <c r="P16" s="69" t="s">
        <v>80</v>
      </c>
      <c r="Q16" s="5" t="s">
        <v>84</v>
      </c>
      <c r="R16" s="10">
        <v>0</v>
      </c>
      <c r="S16" s="72" t="s">
        <v>75</v>
      </c>
      <c r="U16" s="26"/>
      <c r="V16" s="26"/>
    </row>
    <row r="17" spans="1:22" ht="18" customHeight="1" thickBot="1" x14ac:dyDescent="0.2">
      <c r="A17" s="156">
        <v>15</v>
      </c>
      <c r="B17" s="145" t="s">
        <v>45</v>
      </c>
      <c r="C17" s="164" t="s">
        <v>46</v>
      </c>
      <c r="D17" s="126">
        <v>80</v>
      </c>
      <c r="E17" s="52">
        <f>Sheet2!U17</f>
        <v>82</v>
      </c>
      <c r="F17" s="102">
        <v>0</v>
      </c>
      <c r="G17" s="116">
        <v>80</v>
      </c>
      <c r="H17" s="117">
        <v>95</v>
      </c>
      <c r="I17" s="118">
        <v>80</v>
      </c>
      <c r="J17" s="118">
        <v>80</v>
      </c>
      <c r="K17" s="118">
        <v>80</v>
      </c>
      <c r="L17" s="118">
        <v>80</v>
      </c>
      <c r="M17" s="119">
        <v>80</v>
      </c>
      <c r="N17" s="86">
        <f>SUM(G17:M17)</f>
        <v>575</v>
      </c>
      <c r="O17" s="87">
        <f>AVERAGE(G17:M17)</f>
        <v>82.142857142857139</v>
      </c>
      <c r="P17" s="69" t="s">
        <v>80</v>
      </c>
      <c r="Q17" s="5" t="s">
        <v>84</v>
      </c>
      <c r="R17" s="10">
        <v>0</v>
      </c>
      <c r="S17" s="72" t="s">
        <v>75</v>
      </c>
      <c r="U17" s="26"/>
      <c r="V17" s="26"/>
    </row>
    <row r="18" spans="1:22" ht="18" customHeight="1" thickBot="1" x14ac:dyDescent="0.2">
      <c r="A18" s="156">
        <v>16</v>
      </c>
      <c r="B18" s="144" t="s">
        <v>47</v>
      </c>
      <c r="C18" s="157" t="s">
        <v>48</v>
      </c>
      <c r="D18" s="126">
        <f>Sheet2!K18</f>
        <v>81</v>
      </c>
      <c r="E18" s="52">
        <f>Sheet2!U18</f>
        <v>81</v>
      </c>
      <c r="F18" s="102">
        <v>0</v>
      </c>
      <c r="G18" s="116">
        <v>80</v>
      </c>
      <c r="H18" s="117">
        <v>93</v>
      </c>
      <c r="I18" s="118">
        <v>80</v>
      </c>
      <c r="J18" s="118">
        <v>84</v>
      </c>
      <c r="K18" s="118">
        <v>80</v>
      </c>
      <c r="L18" s="118">
        <v>80</v>
      </c>
      <c r="M18" s="119">
        <v>80</v>
      </c>
      <c r="N18" s="86">
        <f t="shared" si="1"/>
        <v>577</v>
      </c>
      <c r="O18" s="87">
        <f>AVERAGE(G18:M18)</f>
        <v>82.428571428571431</v>
      </c>
      <c r="P18" s="69" t="s">
        <v>80</v>
      </c>
      <c r="Q18" s="5" t="s">
        <v>84</v>
      </c>
      <c r="R18" s="10">
        <v>0</v>
      </c>
      <c r="S18" s="73">
        <f>Sheet2!Z18</f>
        <v>81.666666666666671</v>
      </c>
    </row>
    <row r="19" spans="1:22" ht="18" customHeight="1" thickBot="1" x14ac:dyDescent="0.2">
      <c r="A19" s="156">
        <v>17</v>
      </c>
      <c r="B19" s="144" t="s">
        <v>49</v>
      </c>
      <c r="C19" s="157" t="s">
        <v>50</v>
      </c>
      <c r="D19" s="127" t="s">
        <v>75</v>
      </c>
      <c r="E19" s="52">
        <f>Sheet2!U19</f>
        <v>83.125</v>
      </c>
      <c r="F19" s="102">
        <v>0</v>
      </c>
      <c r="G19" s="94" t="s">
        <v>76</v>
      </c>
      <c r="H19" s="18" t="s">
        <v>76</v>
      </c>
      <c r="I19" s="9" t="s">
        <v>76</v>
      </c>
      <c r="J19" s="9" t="s">
        <v>76</v>
      </c>
      <c r="K19" s="9" t="s">
        <v>76</v>
      </c>
      <c r="L19" s="9" t="s">
        <v>75</v>
      </c>
      <c r="M19" s="58" t="s">
        <v>76</v>
      </c>
      <c r="N19" s="86">
        <f t="shared" si="1"/>
        <v>0</v>
      </c>
      <c r="O19" s="87" t="s">
        <v>86</v>
      </c>
      <c r="P19" s="69" t="s">
        <v>80</v>
      </c>
      <c r="Q19" s="5" t="s">
        <v>84</v>
      </c>
      <c r="R19" s="10">
        <v>0</v>
      </c>
      <c r="S19" s="72" t="s">
        <v>76</v>
      </c>
    </row>
    <row r="20" spans="1:22" ht="18" customHeight="1" thickBot="1" x14ac:dyDescent="0.2">
      <c r="A20" s="156">
        <v>18</v>
      </c>
      <c r="B20" s="146" t="s">
        <v>87</v>
      </c>
      <c r="C20" s="157" t="s">
        <v>52</v>
      </c>
      <c r="D20" s="127" t="s">
        <v>75</v>
      </c>
      <c r="E20" s="52">
        <v>80</v>
      </c>
      <c r="F20" s="102">
        <v>0</v>
      </c>
      <c r="G20" s="116">
        <v>80</v>
      </c>
      <c r="H20" s="117">
        <v>80</v>
      </c>
      <c r="I20" s="118">
        <v>85</v>
      </c>
      <c r="J20" s="118">
        <v>100</v>
      </c>
      <c r="K20" s="118">
        <v>90</v>
      </c>
      <c r="L20" s="118">
        <v>80</v>
      </c>
      <c r="M20" s="119">
        <v>98</v>
      </c>
      <c r="N20" s="86">
        <f t="shared" si="1"/>
        <v>613</v>
      </c>
      <c r="O20" s="87">
        <f>AVERAGE(G20:M20)</f>
        <v>87.571428571428569</v>
      </c>
      <c r="P20" s="69" t="s">
        <v>80</v>
      </c>
      <c r="Q20" s="5" t="s">
        <v>84</v>
      </c>
      <c r="R20" s="10">
        <v>0</v>
      </c>
      <c r="S20" s="72" t="s">
        <v>75</v>
      </c>
    </row>
    <row r="21" spans="1:22" ht="18" customHeight="1" thickBot="1" x14ac:dyDescent="0.2">
      <c r="A21" s="156">
        <v>19</v>
      </c>
      <c r="B21" s="139" t="s">
        <v>53</v>
      </c>
      <c r="C21" s="158" t="s">
        <v>54</v>
      </c>
      <c r="D21" s="124" t="s">
        <v>75</v>
      </c>
      <c r="E21" s="105" t="s">
        <v>76</v>
      </c>
      <c r="F21" s="106">
        <v>0</v>
      </c>
      <c r="G21" s="123">
        <v>80</v>
      </c>
      <c r="H21" s="120">
        <v>82</v>
      </c>
      <c r="I21" s="121">
        <v>85</v>
      </c>
      <c r="J21" s="121">
        <v>80</v>
      </c>
      <c r="K21" s="121">
        <v>100</v>
      </c>
      <c r="L21" s="121">
        <v>80</v>
      </c>
      <c r="M21" s="122">
        <v>91</v>
      </c>
      <c r="N21" s="90">
        <f t="shared" si="1"/>
        <v>598</v>
      </c>
      <c r="O21" s="91">
        <f>AVERAGE(G21:M21)</f>
        <v>85.428571428571431</v>
      </c>
      <c r="P21" s="74" t="s">
        <v>80</v>
      </c>
      <c r="Q21" s="75" t="s">
        <v>84</v>
      </c>
      <c r="R21" s="76">
        <v>0</v>
      </c>
      <c r="S21" s="108" t="s">
        <v>76</v>
      </c>
    </row>
    <row r="22" spans="1:22" ht="24" customHeight="1" thickBot="1" x14ac:dyDescent="0.2">
      <c r="A22" s="110" t="s">
        <v>55</v>
      </c>
      <c r="B22" s="110"/>
      <c r="C22" s="110"/>
      <c r="D22" s="110"/>
      <c r="E22" s="110"/>
      <c r="F22" s="110"/>
      <c r="G22" s="110"/>
      <c r="H22" s="110"/>
      <c r="I22" s="110"/>
      <c r="J22" s="19"/>
      <c r="K22" s="19"/>
      <c r="L22" s="19"/>
      <c r="M22" s="20" t="s">
        <v>56</v>
      </c>
      <c r="N22" s="21" t="s">
        <v>57</v>
      </c>
      <c r="O22" s="20" t="s">
        <v>58</v>
      </c>
      <c r="P22" s="22" t="s">
        <v>59</v>
      </c>
      <c r="Q22" s="19"/>
      <c r="R22" s="19"/>
      <c r="S22" s="19"/>
    </row>
    <row r="23" spans="1:22" ht="18" customHeight="1" thickTop="1" thickBot="1" x14ac:dyDescent="0.2">
      <c r="A23" s="111" t="s">
        <v>60</v>
      </c>
      <c r="B23" s="111"/>
      <c r="C23" s="111"/>
      <c r="D23" s="111"/>
      <c r="E23" s="111"/>
      <c r="F23" s="111"/>
      <c r="G23" s="111"/>
      <c r="H23" s="111"/>
      <c r="L23" s="19"/>
      <c r="M23" s="23"/>
      <c r="N23" s="24"/>
      <c r="O23" s="48"/>
      <c r="P23" s="57"/>
      <c r="Q23" s="19"/>
      <c r="R23" s="19"/>
      <c r="S23" s="19"/>
    </row>
    <row r="24" spans="1:22" ht="18" customHeight="1" x14ac:dyDescent="0.15">
      <c r="A24" s="110" t="s">
        <v>61</v>
      </c>
      <c r="B24" s="110"/>
      <c r="C24" s="110"/>
      <c r="D24" s="110"/>
      <c r="E24" s="110"/>
      <c r="F24" s="110"/>
    </row>
  </sheetData>
  <mergeCells count="4">
    <mergeCell ref="A1:S1"/>
    <mergeCell ref="A22:I22"/>
    <mergeCell ref="A23:H23"/>
    <mergeCell ref="A24:F2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6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selection activeCell="W1" sqref="W1:Z1"/>
    </sheetView>
  </sheetViews>
  <sheetFormatPr defaultRowHeight="13.5" x14ac:dyDescent="0.15"/>
  <cols>
    <col min="2" max="2" width="25" customWidth="1"/>
    <col min="11" max="11" width="9.77734375" customWidth="1"/>
    <col min="21" max="21" width="10.109375" bestFit="1" customWidth="1"/>
  </cols>
  <sheetData>
    <row r="1" spans="2:26" ht="51" customHeight="1" thickBot="1" x14ac:dyDescent="0.2">
      <c r="D1" s="112" t="s">
        <v>70</v>
      </c>
      <c r="E1" s="112"/>
      <c r="F1" s="112"/>
      <c r="G1" s="112"/>
      <c r="H1" s="112"/>
      <c r="I1" s="112"/>
      <c r="J1" s="112"/>
      <c r="M1" s="113" t="s">
        <v>72</v>
      </c>
      <c r="N1" s="113"/>
      <c r="O1" s="113"/>
      <c r="P1" s="113"/>
      <c r="Q1" s="113"/>
      <c r="R1" s="113"/>
      <c r="S1" s="113"/>
      <c r="T1" s="113"/>
      <c r="U1" s="113"/>
      <c r="W1" s="113" t="s">
        <v>74</v>
      </c>
      <c r="X1" s="113"/>
      <c r="Y1" s="113"/>
      <c r="Z1" s="113"/>
    </row>
    <row r="2" spans="2:26" ht="39" customHeight="1" thickBot="1" x14ac:dyDescent="0.2">
      <c r="B2" s="28"/>
      <c r="C2" s="29"/>
      <c r="D2" s="37" t="s">
        <v>62</v>
      </c>
      <c r="E2" s="38" t="s">
        <v>63</v>
      </c>
      <c r="F2" s="38" t="s">
        <v>69</v>
      </c>
      <c r="G2" s="38" t="s">
        <v>65</v>
      </c>
      <c r="H2" s="38" t="s">
        <v>66</v>
      </c>
      <c r="I2" s="38" t="s">
        <v>67</v>
      </c>
      <c r="J2" s="38" t="s">
        <v>68</v>
      </c>
      <c r="K2" s="40" t="s">
        <v>71</v>
      </c>
      <c r="M2" s="37" t="s">
        <v>64</v>
      </c>
      <c r="N2" s="38" t="s">
        <v>62</v>
      </c>
      <c r="O2" s="38" t="s">
        <v>63</v>
      </c>
      <c r="P2" s="38" t="s">
        <v>65</v>
      </c>
      <c r="Q2" s="38" t="s">
        <v>69</v>
      </c>
      <c r="R2" s="38" t="s">
        <v>66</v>
      </c>
      <c r="S2" s="38" t="s">
        <v>67</v>
      </c>
      <c r="T2" s="39" t="s">
        <v>68</v>
      </c>
      <c r="U2" s="40" t="s">
        <v>71</v>
      </c>
      <c r="W2" s="37" t="s">
        <v>73</v>
      </c>
      <c r="X2" s="38" t="s">
        <v>66</v>
      </c>
      <c r="Y2" s="39" t="s">
        <v>68</v>
      </c>
      <c r="Z2" s="46" t="s">
        <v>71</v>
      </c>
    </row>
    <row r="3" spans="2:26" ht="20.25" customHeight="1" x14ac:dyDescent="0.15">
      <c r="B3" s="35" t="s">
        <v>18</v>
      </c>
      <c r="C3" s="36" t="s">
        <v>19</v>
      </c>
      <c r="D3" s="29">
        <v>79</v>
      </c>
      <c r="E3" s="29">
        <v>78</v>
      </c>
      <c r="F3" s="29">
        <v>84</v>
      </c>
      <c r="G3" s="29">
        <v>80</v>
      </c>
      <c r="H3" s="29">
        <v>82</v>
      </c>
      <c r="I3" s="29">
        <v>75</v>
      </c>
      <c r="J3" s="29">
        <v>80</v>
      </c>
      <c r="K3" s="45">
        <f t="shared" ref="K3:K15" si="0">AVERAGE(D3:J3)</f>
        <v>79.714285714285708</v>
      </c>
      <c r="M3" s="41">
        <v>94</v>
      </c>
      <c r="N3" s="26">
        <v>77</v>
      </c>
      <c r="O3" s="26">
        <v>78</v>
      </c>
      <c r="P3" s="26">
        <v>80</v>
      </c>
      <c r="Q3" s="26">
        <v>82</v>
      </c>
      <c r="R3" s="26">
        <v>82</v>
      </c>
      <c r="S3" s="26">
        <v>80</v>
      </c>
      <c r="T3" s="30"/>
      <c r="U3" s="43">
        <f t="shared" ref="U3:U20" si="1">AVERAGE(M3:T3)</f>
        <v>81.857142857142861</v>
      </c>
      <c r="W3" s="41">
        <v>85</v>
      </c>
      <c r="X3" s="26">
        <v>80</v>
      </c>
      <c r="Y3" s="30">
        <v>80</v>
      </c>
      <c r="Z3" s="43">
        <f t="shared" ref="Z3:Z14" si="2">AVERAGE(W3:Y3)</f>
        <v>81.666666666666671</v>
      </c>
    </row>
    <row r="4" spans="2:26" ht="20.25" customHeight="1" x14ac:dyDescent="0.15">
      <c r="B4" s="3" t="s">
        <v>20</v>
      </c>
      <c r="C4" s="4" t="s">
        <v>21</v>
      </c>
      <c r="D4" s="26">
        <v>80</v>
      </c>
      <c r="E4" s="26">
        <v>70</v>
      </c>
      <c r="F4" s="26">
        <v>77</v>
      </c>
      <c r="G4" s="26">
        <v>75</v>
      </c>
      <c r="H4" s="26">
        <v>85</v>
      </c>
      <c r="I4" s="26">
        <v>60</v>
      </c>
      <c r="J4" s="26">
        <v>76</v>
      </c>
      <c r="K4" s="43">
        <f t="shared" si="0"/>
        <v>74.714285714285708</v>
      </c>
      <c r="M4" s="41">
        <v>86</v>
      </c>
      <c r="N4" s="26">
        <v>75</v>
      </c>
      <c r="O4" s="26">
        <v>78</v>
      </c>
      <c r="P4" s="26">
        <v>75</v>
      </c>
      <c r="Q4" s="26">
        <v>78</v>
      </c>
      <c r="R4" s="26">
        <v>70</v>
      </c>
      <c r="S4" s="26">
        <v>60</v>
      </c>
      <c r="T4" s="30"/>
      <c r="U4" s="43">
        <f t="shared" si="1"/>
        <v>74.571428571428569</v>
      </c>
      <c r="W4" s="41">
        <v>90</v>
      </c>
      <c r="X4" s="26">
        <v>85</v>
      </c>
      <c r="Y4" s="30">
        <v>80</v>
      </c>
      <c r="Z4" s="43">
        <f t="shared" si="2"/>
        <v>85</v>
      </c>
    </row>
    <row r="5" spans="2:26" ht="20.25" customHeight="1" x14ac:dyDescent="0.15">
      <c r="B5" s="3" t="s">
        <v>20</v>
      </c>
      <c r="C5" s="4" t="s">
        <v>22</v>
      </c>
      <c r="D5" s="26">
        <v>82</v>
      </c>
      <c r="E5" s="26">
        <v>80</v>
      </c>
      <c r="F5" s="26">
        <v>80</v>
      </c>
      <c r="G5" s="26">
        <v>75</v>
      </c>
      <c r="H5" s="26">
        <v>81</v>
      </c>
      <c r="I5" s="26">
        <v>60</v>
      </c>
      <c r="J5" s="26">
        <v>75</v>
      </c>
      <c r="K5" s="43">
        <f t="shared" si="0"/>
        <v>76.142857142857139</v>
      </c>
      <c r="M5" s="41">
        <v>89</v>
      </c>
      <c r="N5" s="26">
        <v>77</v>
      </c>
      <c r="O5" s="26">
        <v>79</v>
      </c>
      <c r="P5" s="26">
        <v>85</v>
      </c>
      <c r="Q5" s="26">
        <v>78</v>
      </c>
      <c r="R5" s="26">
        <v>85</v>
      </c>
      <c r="S5" s="26">
        <v>75</v>
      </c>
      <c r="T5" s="30"/>
      <c r="U5" s="43">
        <f t="shared" si="1"/>
        <v>81.142857142857139</v>
      </c>
      <c r="W5" s="41">
        <v>80</v>
      </c>
      <c r="X5" s="26">
        <v>80</v>
      </c>
      <c r="Y5" s="30">
        <v>77</v>
      </c>
      <c r="Z5" s="43">
        <f t="shared" si="2"/>
        <v>79</v>
      </c>
    </row>
    <row r="6" spans="2:26" ht="20.25" customHeight="1" x14ac:dyDescent="0.15">
      <c r="B6" s="3" t="s">
        <v>23</v>
      </c>
      <c r="C6" s="4" t="s">
        <v>24</v>
      </c>
      <c r="D6" s="26">
        <v>80</v>
      </c>
      <c r="E6" s="26">
        <v>80</v>
      </c>
      <c r="F6" s="26">
        <v>80</v>
      </c>
      <c r="G6" s="26">
        <v>90</v>
      </c>
      <c r="H6" s="26">
        <v>97</v>
      </c>
      <c r="I6" s="26">
        <v>85</v>
      </c>
      <c r="J6" s="26">
        <v>78</v>
      </c>
      <c r="K6" s="43">
        <f t="shared" si="0"/>
        <v>84.285714285714292</v>
      </c>
      <c r="M6" s="41">
        <v>89</v>
      </c>
      <c r="N6" s="26">
        <v>83</v>
      </c>
      <c r="O6" s="26">
        <v>80</v>
      </c>
      <c r="P6" s="26">
        <v>80</v>
      </c>
      <c r="Q6" s="26">
        <v>79</v>
      </c>
      <c r="R6" s="26">
        <v>80</v>
      </c>
      <c r="S6" s="26">
        <v>75</v>
      </c>
      <c r="T6" s="30"/>
      <c r="U6" s="43">
        <f t="shared" si="1"/>
        <v>80.857142857142861</v>
      </c>
      <c r="W6" s="41">
        <v>80</v>
      </c>
      <c r="X6" s="26">
        <v>85</v>
      </c>
      <c r="Y6" s="30">
        <v>80</v>
      </c>
      <c r="Z6" s="43">
        <f t="shared" si="2"/>
        <v>81.666666666666671</v>
      </c>
    </row>
    <row r="7" spans="2:26" ht="20.25" customHeight="1" x14ac:dyDescent="0.15">
      <c r="B7" s="3" t="s">
        <v>25</v>
      </c>
      <c r="C7" s="4" t="s">
        <v>26</v>
      </c>
      <c r="D7" s="26">
        <v>80</v>
      </c>
      <c r="E7" s="26">
        <v>75</v>
      </c>
      <c r="F7" s="26">
        <v>78</v>
      </c>
      <c r="G7" s="26">
        <v>85</v>
      </c>
      <c r="H7" s="26">
        <v>85</v>
      </c>
      <c r="I7" s="26">
        <v>70</v>
      </c>
      <c r="J7" s="26">
        <v>76</v>
      </c>
      <c r="K7" s="43">
        <f t="shared" si="0"/>
        <v>78.428571428571431</v>
      </c>
      <c r="M7" s="41">
        <v>82</v>
      </c>
      <c r="N7" s="26">
        <v>75</v>
      </c>
      <c r="O7" s="26">
        <v>79</v>
      </c>
      <c r="P7" s="26">
        <v>78</v>
      </c>
      <c r="Q7" s="26">
        <v>79</v>
      </c>
      <c r="R7" s="26">
        <v>80</v>
      </c>
      <c r="S7" s="26">
        <v>75</v>
      </c>
      <c r="T7" s="30"/>
      <c r="U7" s="43">
        <f t="shared" si="1"/>
        <v>78.285714285714292</v>
      </c>
      <c r="W7" s="41">
        <v>85</v>
      </c>
      <c r="X7" s="26">
        <v>85</v>
      </c>
      <c r="Y7" s="30">
        <v>80</v>
      </c>
      <c r="Z7" s="43">
        <f t="shared" si="2"/>
        <v>83.333333333333329</v>
      </c>
    </row>
    <row r="8" spans="2:26" ht="20.25" customHeight="1" x14ac:dyDescent="0.15">
      <c r="B8" s="3" t="s">
        <v>27</v>
      </c>
      <c r="C8" s="4" t="s">
        <v>28</v>
      </c>
      <c r="D8" s="26">
        <v>75</v>
      </c>
      <c r="E8" s="26">
        <v>75</v>
      </c>
      <c r="F8" s="26">
        <v>74</v>
      </c>
      <c r="G8" s="26">
        <v>75</v>
      </c>
      <c r="H8" s="26">
        <v>78</v>
      </c>
      <c r="I8" s="26">
        <v>60</v>
      </c>
      <c r="J8" s="26">
        <v>75</v>
      </c>
      <c r="K8" s="43">
        <f t="shared" si="0"/>
        <v>73.142857142857139</v>
      </c>
      <c r="M8" s="41">
        <v>77</v>
      </c>
      <c r="N8" s="26">
        <v>73</v>
      </c>
      <c r="O8" s="26">
        <v>85</v>
      </c>
      <c r="P8" s="26">
        <v>70</v>
      </c>
      <c r="Q8" s="26">
        <v>77</v>
      </c>
      <c r="R8" s="26">
        <v>75</v>
      </c>
      <c r="S8" s="26">
        <v>80</v>
      </c>
      <c r="T8" s="30"/>
      <c r="U8" s="43">
        <f t="shared" si="1"/>
        <v>76.714285714285708</v>
      </c>
      <c r="W8" s="41">
        <v>80</v>
      </c>
      <c r="X8" s="26">
        <v>80</v>
      </c>
      <c r="Y8" s="30">
        <v>70</v>
      </c>
      <c r="Z8" s="43">
        <f t="shared" si="2"/>
        <v>76.666666666666671</v>
      </c>
    </row>
    <row r="9" spans="2:26" ht="20.25" customHeight="1" x14ac:dyDescent="0.15">
      <c r="B9" s="3" t="s">
        <v>29</v>
      </c>
      <c r="C9" s="4" t="s">
        <v>30</v>
      </c>
      <c r="D9" s="26">
        <v>77</v>
      </c>
      <c r="E9" s="26">
        <v>79</v>
      </c>
      <c r="F9" s="26">
        <v>78</v>
      </c>
      <c r="G9" s="26">
        <v>88</v>
      </c>
      <c r="H9" s="26">
        <v>85</v>
      </c>
      <c r="I9" s="26">
        <v>60</v>
      </c>
      <c r="J9" s="26">
        <v>75</v>
      </c>
      <c r="K9" s="43">
        <f t="shared" si="0"/>
        <v>77.428571428571431</v>
      </c>
      <c r="M9" s="41">
        <v>77</v>
      </c>
      <c r="N9" s="26">
        <v>80</v>
      </c>
      <c r="O9" s="26">
        <v>80</v>
      </c>
      <c r="P9" s="26">
        <v>75</v>
      </c>
      <c r="Q9" s="26">
        <v>78</v>
      </c>
      <c r="R9" s="26">
        <v>70</v>
      </c>
      <c r="S9" s="26">
        <v>70</v>
      </c>
      <c r="T9" s="30"/>
      <c r="U9" s="43">
        <f t="shared" si="1"/>
        <v>75.714285714285708</v>
      </c>
      <c r="W9" s="41">
        <v>80</v>
      </c>
      <c r="X9" s="26">
        <v>85</v>
      </c>
      <c r="Y9" s="30">
        <v>80</v>
      </c>
      <c r="Z9" s="43">
        <f t="shared" si="2"/>
        <v>81.666666666666671</v>
      </c>
    </row>
    <row r="10" spans="2:26" ht="20.25" customHeight="1" x14ac:dyDescent="0.15">
      <c r="B10" s="3" t="s">
        <v>31</v>
      </c>
      <c r="C10" s="4" t="s">
        <v>32</v>
      </c>
      <c r="D10" s="26">
        <v>85</v>
      </c>
      <c r="E10" s="26">
        <v>85</v>
      </c>
      <c r="F10" s="26">
        <v>82</v>
      </c>
      <c r="G10" s="26">
        <v>80</v>
      </c>
      <c r="H10" s="26">
        <v>80</v>
      </c>
      <c r="I10" s="26">
        <v>79</v>
      </c>
      <c r="J10" s="26">
        <v>80</v>
      </c>
      <c r="K10" s="43">
        <f t="shared" si="0"/>
        <v>81.571428571428569</v>
      </c>
      <c r="M10" s="41">
        <v>82</v>
      </c>
      <c r="N10" s="26">
        <v>77</v>
      </c>
      <c r="O10" s="26">
        <v>78</v>
      </c>
      <c r="P10" s="26">
        <v>82</v>
      </c>
      <c r="Q10" s="26">
        <v>80</v>
      </c>
      <c r="R10" s="26">
        <v>80</v>
      </c>
      <c r="S10" s="26">
        <v>78</v>
      </c>
      <c r="T10" s="30">
        <v>82</v>
      </c>
      <c r="U10" s="43">
        <f t="shared" si="1"/>
        <v>79.875</v>
      </c>
      <c r="W10" s="41">
        <v>90</v>
      </c>
      <c r="X10" s="26">
        <v>90</v>
      </c>
      <c r="Y10" s="30">
        <v>80</v>
      </c>
      <c r="Z10" s="43">
        <f t="shared" si="2"/>
        <v>86.666666666666671</v>
      </c>
    </row>
    <row r="11" spans="2:26" ht="20.25" customHeight="1" x14ac:dyDescent="0.15">
      <c r="B11" s="3" t="s">
        <v>33</v>
      </c>
      <c r="C11" s="4" t="s">
        <v>34</v>
      </c>
      <c r="D11" s="26">
        <v>77</v>
      </c>
      <c r="E11" s="26">
        <v>78</v>
      </c>
      <c r="F11" s="26">
        <v>82</v>
      </c>
      <c r="G11" s="26">
        <v>80</v>
      </c>
      <c r="H11" s="26">
        <v>75</v>
      </c>
      <c r="I11" s="26">
        <v>80</v>
      </c>
      <c r="J11" s="26">
        <v>78</v>
      </c>
      <c r="K11" s="43">
        <f t="shared" si="0"/>
        <v>78.571428571428569</v>
      </c>
      <c r="M11" s="41">
        <v>85</v>
      </c>
      <c r="N11" s="26">
        <v>82</v>
      </c>
      <c r="O11" s="26">
        <v>80</v>
      </c>
      <c r="P11" s="26">
        <v>87</v>
      </c>
      <c r="Q11" s="26">
        <v>80</v>
      </c>
      <c r="R11" s="26">
        <v>80</v>
      </c>
      <c r="S11" s="26">
        <v>80</v>
      </c>
      <c r="T11" s="30"/>
      <c r="U11" s="43">
        <f t="shared" si="1"/>
        <v>82</v>
      </c>
      <c r="W11" s="41">
        <v>90</v>
      </c>
      <c r="X11" s="26">
        <v>85</v>
      </c>
      <c r="Y11" s="30">
        <v>80</v>
      </c>
      <c r="Z11" s="43">
        <f t="shared" si="2"/>
        <v>85</v>
      </c>
    </row>
    <row r="12" spans="2:26" ht="20.25" customHeight="1" x14ac:dyDescent="0.15">
      <c r="B12" s="3" t="s">
        <v>35</v>
      </c>
      <c r="C12" s="4" t="s">
        <v>36</v>
      </c>
      <c r="D12" s="26">
        <v>75</v>
      </c>
      <c r="E12" s="26">
        <v>70</v>
      </c>
      <c r="F12" s="26">
        <v>78</v>
      </c>
      <c r="G12" s="26">
        <v>75</v>
      </c>
      <c r="H12" s="26">
        <v>77</v>
      </c>
      <c r="I12" s="26">
        <v>60</v>
      </c>
      <c r="J12" s="26">
        <v>73</v>
      </c>
      <c r="K12" s="43">
        <f t="shared" si="0"/>
        <v>72.571428571428569</v>
      </c>
      <c r="M12" s="41">
        <v>85</v>
      </c>
      <c r="N12" s="26">
        <v>82</v>
      </c>
      <c r="O12" s="26">
        <v>78</v>
      </c>
      <c r="P12" s="26">
        <v>83</v>
      </c>
      <c r="Q12" s="26">
        <v>78</v>
      </c>
      <c r="R12" s="26">
        <v>60</v>
      </c>
      <c r="S12" s="26">
        <v>60</v>
      </c>
      <c r="T12" s="30"/>
      <c r="U12" s="43">
        <f t="shared" si="1"/>
        <v>75.142857142857139</v>
      </c>
      <c r="W12" s="41">
        <v>50</v>
      </c>
      <c r="X12" s="26">
        <v>70</v>
      </c>
      <c r="Y12" s="30">
        <v>72</v>
      </c>
      <c r="Z12" s="43">
        <f t="shared" si="2"/>
        <v>64</v>
      </c>
    </row>
    <row r="13" spans="2:26" ht="20.25" customHeight="1" x14ac:dyDescent="0.15">
      <c r="B13" s="3" t="s">
        <v>37</v>
      </c>
      <c r="C13" s="4" t="s">
        <v>38</v>
      </c>
      <c r="D13" s="26">
        <v>80</v>
      </c>
      <c r="E13" s="26">
        <v>85</v>
      </c>
      <c r="F13" s="26">
        <v>82</v>
      </c>
      <c r="G13" s="26">
        <v>80</v>
      </c>
      <c r="H13" s="26">
        <v>82</v>
      </c>
      <c r="I13" s="26"/>
      <c r="J13" s="26">
        <v>80</v>
      </c>
      <c r="K13" s="43">
        <f t="shared" si="0"/>
        <v>81.5</v>
      </c>
      <c r="M13" s="41">
        <v>87</v>
      </c>
      <c r="N13" s="26">
        <v>82</v>
      </c>
      <c r="O13" s="26">
        <v>78</v>
      </c>
      <c r="P13" s="26">
        <v>73</v>
      </c>
      <c r="Q13" s="26">
        <v>79</v>
      </c>
      <c r="R13" s="26">
        <v>77</v>
      </c>
      <c r="S13" s="26"/>
      <c r="T13" s="30"/>
      <c r="U13" s="43">
        <f t="shared" si="1"/>
        <v>79.333333333333329</v>
      </c>
      <c r="W13" s="41">
        <v>90</v>
      </c>
      <c r="X13" s="26">
        <v>85</v>
      </c>
      <c r="Y13" s="30">
        <v>80</v>
      </c>
      <c r="Z13" s="43">
        <f t="shared" si="2"/>
        <v>85</v>
      </c>
    </row>
    <row r="14" spans="2:26" ht="20.25" customHeight="1" thickBot="1" x14ac:dyDescent="0.2">
      <c r="B14" s="11" t="s">
        <v>39</v>
      </c>
      <c r="C14" s="12" t="s">
        <v>40</v>
      </c>
      <c r="D14" s="26">
        <v>77</v>
      </c>
      <c r="E14" s="26">
        <v>75</v>
      </c>
      <c r="F14" s="26">
        <v>78</v>
      </c>
      <c r="G14" s="26">
        <v>75</v>
      </c>
      <c r="H14" s="26">
        <v>80</v>
      </c>
      <c r="I14" s="26">
        <v>70</v>
      </c>
      <c r="J14" s="26">
        <v>77</v>
      </c>
      <c r="K14" s="43">
        <f t="shared" si="0"/>
        <v>76</v>
      </c>
      <c r="M14" s="41">
        <v>88</v>
      </c>
      <c r="N14" s="26">
        <v>70</v>
      </c>
      <c r="O14" s="26">
        <v>75</v>
      </c>
      <c r="P14" s="26">
        <v>70</v>
      </c>
      <c r="Q14" s="26">
        <v>75</v>
      </c>
      <c r="R14" s="26">
        <v>50</v>
      </c>
      <c r="S14" s="26">
        <v>60</v>
      </c>
      <c r="T14" s="30"/>
      <c r="U14" s="43">
        <f t="shared" si="1"/>
        <v>69.714285714285708</v>
      </c>
      <c r="W14" s="41">
        <v>90</v>
      </c>
      <c r="X14" s="26">
        <v>90</v>
      </c>
      <c r="Y14" s="30">
        <v>80</v>
      </c>
      <c r="Z14" s="43">
        <f t="shared" si="2"/>
        <v>86.666666666666671</v>
      </c>
    </row>
    <row r="15" spans="2:26" ht="20.25" customHeight="1" x14ac:dyDescent="0.15">
      <c r="B15" s="14" t="s">
        <v>41</v>
      </c>
      <c r="C15" s="15" t="s">
        <v>42</v>
      </c>
      <c r="D15" s="29">
        <v>79</v>
      </c>
      <c r="E15" s="29">
        <v>70</v>
      </c>
      <c r="F15" s="29">
        <v>80</v>
      </c>
      <c r="G15" s="29">
        <v>80</v>
      </c>
      <c r="H15" s="29">
        <v>80</v>
      </c>
      <c r="I15" s="29">
        <v>80</v>
      </c>
      <c r="J15" s="29">
        <v>78</v>
      </c>
      <c r="K15" s="45">
        <f t="shared" si="0"/>
        <v>78.142857142857139</v>
      </c>
      <c r="M15" s="41">
        <v>95</v>
      </c>
      <c r="N15" s="26">
        <v>80</v>
      </c>
      <c r="O15" s="26">
        <v>80</v>
      </c>
      <c r="P15" s="26">
        <v>75</v>
      </c>
      <c r="Q15" s="26">
        <v>77</v>
      </c>
      <c r="R15" s="26">
        <v>75</v>
      </c>
      <c r="S15" s="26">
        <v>60</v>
      </c>
      <c r="T15" s="30">
        <v>80</v>
      </c>
      <c r="U15" s="43">
        <f t="shared" si="1"/>
        <v>77.75</v>
      </c>
      <c r="W15" s="41"/>
      <c r="X15" s="26"/>
      <c r="Y15" s="30"/>
      <c r="Z15" s="43"/>
    </row>
    <row r="16" spans="2:26" ht="20.25" customHeight="1" x14ac:dyDescent="0.15">
      <c r="B16" s="16" t="s">
        <v>43</v>
      </c>
      <c r="C16" s="17" t="s">
        <v>44</v>
      </c>
      <c r="D16" s="26"/>
      <c r="E16" s="26"/>
      <c r="F16" s="26"/>
      <c r="G16" s="26"/>
      <c r="H16" s="26"/>
      <c r="I16" s="26"/>
      <c r="J16" s="26"/>
      <c r="K16" s="43"/>
      <c r="M16" s="41">
        <v>87</v>
      </c>
      <c r="N16" s="26">
        <v>80</v>
      </c>
      <c r="O16" s="26">
        <v>78</v>
      </c>
      <c r="P16" s="26">
        <v>80</v>
      </c>
      <c r="Q16" s="26">
        <v>79</v>
      </c>
      <c r="R16" s="26">
        <v>85</v>
      </c>
      <c r="S16" s="26">
        <v>80</v>
      </c>
      <c r="T16" s="30">
        <v>80</v>
      </c>
      <c r="U16" s="43">
        <f t="shared" si="1"/>
        <v>81.125</v>
      </c>
      <c r="W16" s="41"/>
      <c r="X16" s="26"/>
      <c r="Y16" s="30"/>
      <c r="Z16" s="43"/>
    </row>
    <row r="17" spans="1:26" ht="20.25" customHeight="1" x14ac:dyDescent="0.15">
      <c r="B17" s="16" t="s">
        <v>45</v>
      </c>
      <c r="C17" s="17" t="s">
        <v>46</v>
      </c>
      <c r="D17" s="26">
        <v>79</v>
      </c>
      <c r="E17" s="26">
        <v>80</v>
      </c>
      <c r="F17" s="26">
        <v>79</v>
      </c>
      <c r="G17" s="26">
        <v>78</v>
      </c>
      <c r="H17" s="26">
        <v>80</v>
      </c>
      <c r="I17" s="26">
        <v>82</v>
      </c>
      <c r="J17" s="26">
        <v>77</v>
      </c>
      <c r="K17" s="43">
        <f>AVERAGE(D17:J17)</f>
        <v>79.285714285714292</v>
      </c>
      <c r="M17" s="41">
        <v>84</v>
      </c>
      <c r="N17" s="26">
        <v>80</v>
      </c>
      <c r="O17" s="26">
        <v>80</v>
      </c>
      <c r="P17" s="26">
        <v>80</v>
      </c>
      <c r="Q17" s="26">
        <v>80</v>
      </c>
      <c r="R17" s="26">
        <v>87</v>
      </c>
      <c r="S17" s="26">
        <v>85</v>
      </c>
      <c r="T17" s="30">
        <v>80</v>
      </c>
      <c r="U17" s="43">
        <f t="shared" si="1"/>
        <v>82</v>
      </c>
      <c r="W17" s="41"/>
      <c r="X17" s="26"/>
      <c r="Y17" s="30"/>
      <c r="Z17" s="43"/>
    </row>
    <row r="18" spans="1:26" ht="20.25" customHeight="1" x14ac:dyDescent="0.15">
      <c r="B18" s="16" t="s">
        <v>47</v>
      </c>
      <c r="C18" s="17" t="s">
        <v>48</v>
      </c>
      <c r="D18" s="26">
        <v>82</v>
      </c>
      <c r="E18" s="26">
        <v>80</v>
      </c>
      <c r="F18" s="26">
        <v>82</v>
      </c>
      <c r="G18" s="26">
        <v>80</v>
      </c>
      <c r="H18" s="26">
        <v>85</v>
      </c>
      <c r="I18" s="26">
        <v>80</v>
      </c>
      <c r="J18" s="26">
        <v>78</v>
      </c>
      <c r="K18" s="43">
        <f>AVERAGE(D18:J18)</f>
        <v>81</v>
      </c>
      <c r="M18" s="41">
        <v>89</v>
      </c>
      <c r="N18" s="26">
        <v>80</v>
      </c>
      <c r="O18" s="26">
        <v>80</v>
      </c>
      <c r="P18" s="26">
        <v>80</v>
      </c>
      <c r="Q18" s="26">
        <v>79</v>
      </c>
      <c r="R18" s="26">
        <v>82</v>
      </c>
      <c r="S18" s="26">
        <v>80</v>
      </c>
      <c r="T18" s="30">
        <v>78</v>
      </c>
      <c r="U18" s="43">
        <f t="shared" si="1"/>
        <v>81</v>
      </c>
      <c r="W18" s="41">
        <v>80</v>
      </c>
      <c r="X18" s="26">
        <v>85</v>
      </c>
      <c r="Y18" s="30">
        <v>80</v>
      </c>
      <c r="Z18" s="43">
        <f>AVERAGE(W18:Y18)</f>
        <v>81.666666666666671</v>
      </c>
    </row>
    <row r="19" spans="1:26" ht="20.25" customHeight="1" x14ac:dyDescent="0.15">
      <c r="B19" s="16" t="s">
        <v>49</v>
      </c>
      <c r="C19" s="17" t="s">
        <v>50</v>
      </c>
      <c r="D19" s="26"/>
      <c r="E19" s="26"/>
      <c r="F19" s="26"/>
      <c r="G19" s="26"/>
      <c r="H19" s="26"/>
      <c r="I19" s="26"/>
      <c r="J19" s="26"/>
      <c r="K19" s="43"/>
      <c r="M19" s="41">
        <v>94</v>
      </c>
      <c r="N19" s="26">
        <v>80</v>
      </c>
      <c r="O19" s="26">
        <v>78</v>
      </c>
      <c r="P19" s="26">
        <v>80</v>
      </c>
      <c r="Q19" s="26">
        <v>80</v>
      </c>
      <c r="R19" s="26">
        <v>88</v>
      </c>
      <c r="S19" s="26">
        <v>85</v>
      </c>
      <c r="T19" s="30">
        <v>80</v>
      </c>
      <c r="U19" s="43">
        <f t="shared" si="1"/>
        <v>83.125</v>
      </c>
      <c r="W19" s="41"/>
      <c r="X19" s="26"/>
      <c r="Y19" s="30"/>
      <c r="Z19" s="43"/>
    </row>
    <row r="20" spans="1:26" ht="20.25" customHeight="1" thickBot="1" x14ac:dyDescent="0.2">
      <c r="B20" s="31" t="s">
        <v>51</v>
      </c>
      <c r="C20" s="32" t="s">
        <v>52</v>
      </c>
      <c r="D20" s="33"/>
      <c r="E20" s="33"/>
      <c r="F20" s="33"/>
      <c r="G20" s="33"/>
      <c r="H20" s="33"/>
      <c r="I20" s="33"/>
      <c r="J20" s="33"/>
      <c r="K20" s="44"/>
      <c r="M20" s="42">
        <v>94</v>
      </c>
      <c r="N20" s="33">
        <v>73</v>
      </c>
      <c r="O20" s="33">
        <v>79</v>
      </c>
      <c r="P20" s="33">
        <v>80</v>
      </c>
      <c r="Q20" s="33">
        <v>77</v>
      </c>
      <c r="R20" s="33">
        <v>80</v>
      </c>
      <c r="S20" s="33">
        <v>70</v>
      </c>
      <c r="T20" s="34">
        <v>79</v>
      </c>
      <c r="U20" s="44">
        <f t="shared" si="1"/>
        <v>79</v>
      </c>
      <c r="W20" s="42"/>
      <c r="X20" s="33"/>
      <c r="Y20" s="34"/>
      <c r="Z20" s="44"/>
    </row>
    <row r="21" spans="1:26" ht="20.25" customHeight="1" x14ac:dyDescent="0.15">
      <c r="A21" s="26"/>
      <c r="B21" s="27"/>
      <c r="C21" s="27"/>
      <c r="D21" s="26"/>
    </row>
  </sheetData>
  <mergeCells count="3">
    <mergeCell ref="D1:J1"/>
    <mergeCell ref="M1:U1"/>
    <mergeCell ref="W1:Z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80회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2018-05-24T09:26:58Z</cp:lastPrinted>
  <dcterms:created xsi:type="dcterms:W3CDTF">2018-05-22T09:41:41Z</dcterms:created>
  <dcterms:modified xsi:type="dcterms:W3CDTF">2018-05-28T09:19:08Z</dcterms:modified>
</cp:coreProperties>
</file>