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70" yWindow="165" windowWidth="20730" windowHeight="11700"/>
  </bookViews>
  <sheets>
    <sheet name="82회" sheetId="4" r:id="rId1"/>
  </sheets>
  <calcPr calcId="145621"/>
</workbook>
</file>

<file path=xl/calcChain.xml><?xml version="1.0" encoding="utf-8"?>
<calcChain xmlns="http://schemas.openxmlformats.org/spreadsheetml/2006/main">
  <c r="O12" i="4" l="1"/>
  <c r="N12" i="4"/>
  <c r="O11" i="4"/>
  <c r="N11" i="4"/>
  <c r="O10" i="4"/>
  <c r="N10" i="4"/>
  <c r="O9" i="4"/>
  <c r="N9" i="4"/>
  <c r="O8" i="4"/>
  <c r="N8" i="4"/>
  <c r="O7" i="4"/>
  <c r="N7" i="4"/>
  <c r="O6" i="4"/>
  <c r="N6" i="4"/>
  <c r="O5" i="4"/>
  <c r="N5" i="4"/>
  <c r="O4" i="4"/>
  <c r="N4" i="4"/>
  <c r="A4" i="4"/>
  <c r="O3" i="4"/>
  <c r="N3" i="4"/>
</calcChain>
</file>

<file path=xl/sharedStrings.xml><?xml version="1.0" encoding="utf-8"?>
<sst xmlns="http://schemas.openxmlformats.org/spreadsheetml/2006/main" count="58" uniqueCount="48">
  <si>
    <t>이  름</t>
  </si>
  <si>
    <t>매장명</t>
  </si>
  <si>
    <t>*  감점은 높은점수에서 가산점은 낮은점수에 반영하였습니다</t>
  </si>
  <si>
    <t>감점</t>
  </si>
  <si>
    <t>가산점</t>
  </si>
  <si>
    <t>최종합격자</t>
  </si>
  <si>
    <t>합격과목</t>
  </si>
  <si>
    <t>B,C,F</t>
  </si>
  <si>
    <t>인증서</t>
  </si>
  <si>
    <t>노트</t>
  </si>
  <si>
    <t>이론평균</t>
  </si>
  <si>
    <t>이론합계</t>
  </si>
  <si>
    <t>맨커트</t>
  </si>
  <si>
    <t>업스타일</t>
  </si>
  <si>
    <t>컬러</t>
  </si>
  <si>
    <t>펌</t>
  </si>
  <si>
    <t>드라이</t>
  </si>
  <si>
    <t>커트</t>
  </si>
  <si>
    <t>트리콜로지</t>
  </si>
  <si>
    <t>실기 
커트</t>
  </si>
  <si>
    <t xml:space="preserve">실기
업스타일  </t>
  </si>
  <si>
    <t xml:space="preserve">83기 승급제 합격자 </t>
    <phoneticPr fontId="7" type="noConversion"/>
  </si>
  <si>
    <t>no</t>
    <phoneticPr fontId="7" type="noConversion"/>
  </si>
  <si>
    <t>가산점 /감점</t>
    <phoneticPr fontId="4" type="noConversion"/>
  </si>
  <si>
    <t>포트폴리오</t>
    <phoneticPr fontId="7" type="noConversion"/>
  </si>
  <si>
    <t>해피핸즈</t>
    <phoneticPr fontId="4" type="noConversion"/>
  </si>
  <si>
    <t>면접</t>
    <phoneticPr fontId="7" type="noConversion"/>
  </si>
  <si>
    <t>김포한강신도시롯데마트점</t>
    <phoneticPr fontId="4" type="noConversion"/>
  </si>
  <si>
    <t>이희경</t>
    <phoneticPr fontId="4" type="noConversion"/>
  </si>
  <si>
    <t>미아역점</t>
    <phoneticPr fontId="4" type="noConversion"/>
  </si>
  <si>
    <t>조민정</t>
    <phoneticPr fontId="4" type="noConversion"/>
  </si>
  <si>
    <t>부천상동홈플러스</t>
    <phoneticPr fontId="4" type="noConversion"/>
  </si>
  <si>
    <t>김경의</t>
    <phoneticPr fontId="4" type="noConversion"/>
  </si>
  <si>
    <t>정현주</t>
    <phoneticPr fontId="4" type="noConversion"/>
  </si>
  <si>
    <t>아산이마트</t>
    <phoneticPr fontId="4" type="noConversion"/>
  </si>
  <si>
    <t>김은미</t>
    <phoneticPr fontId="4" type="noConversion"/>
  </si>
  <si>
    <t>잠실롯데월드몰점</t>
    <phoneticPr fontId="4" type="noConversion"/>
  </si>
  <si>
    <t>안희은</t>
    <phoneticPr fontId="4" type="noConversion"/>
  </si>
  <si>
    <t>도봉빅마켓점</t>
    <phoneticPr fontId="4" type="noConversion"/>
  </si>
  <si>
    <t>안재환</t>
    <phoneticPr fontId="4" type="noConversion"/>
  </si>
  <si>
    <t>보정동카페거리점</t>
    <phoneticPr fontId="4" type="noConversion"/>
  </si>
  <si>
    <t>장다은</t>
    <phoneticPr fontId="4" type="noConversion"/>
  </si>
  <si>
    <t>준당정자2호점</t>
    <phoneticPr fontId="4" type="noConversion"/>
  </si>
  <si>
    <t>김성은</t>
    <phoneticPr fontId="4" type="noConversion"/>
  </si>
  <si>
    <t>외부</t>
    <phoneticPr fontId="4" type="noConversion"/>
  </si>
  <si>
    <t>박은지</t>
    <phoneticPr fontId="4" type="noConversion"/>
  </si>
  <si>
    <t>* 포트폴리오 점수는 실기 점수에  노트점수는 이론 점수에 적용 되었습니다.</t>
    <phoneticPr fontId="7" type="noConversion"/>
  </si>
  <si>
    <t>* 문의사항은 아카데미로 연락주세요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</si>
</sst>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b/>
      <sz val="10"/>
      <color rgb="FF333333"/>
      <name val="맑은 고딕"/>
      <family val="3"/>
      <charset val="129"/>
    </font>
    <font>
      <b/>
      <sz val="9"/>
      <name val="굴림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"/>
      <color indexed="8"/>
      <name val="굴림체"/>
      <family val="3"/>
      <charset val="129"/>
    </font>
    <font>
      <b/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돋움"/>
      <family val="3"/>
      <charset val="129"/>
    </font>
    <font>
      <b/>
      <sz val="8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1">
      <alignment vertical="center"/>
    </xf>
    <xf numFmtId="0" fontId="5" fillId="2" borderId="3" xfId="1" applyFont="1" applyFill="1" applyBorder="1" applyAlignment="1">
      <alignment horizontal="center" vertical="center" wrapText="1"/>
    </xf>
    <xf numFmtId="0" fontId="1" fillId="2" borderId="0" xfId="2" applyFill="1">
      <alignment vertical="center"/>
    </xf>
    <xf numFmtId="0" fontId="9" fillId="3" borderId="6" xfId="1" applyFont="1" applyFill="1" applyBorder="1">
      <alignment vertical="center"/>
    </xf>
    <xf numFmtId="0" fontId="9" fillId="4" borderId="4" xfId="1" applyFont="1" applyFill="1" applyBorder="1">
      <alignment vertical="center"/>
    </xf>
    <xf numFmtId="0" fontId="9" fillId="5" borderId="7" xfId="1" applyFont="1" applyFill="1" applyBorder="1">
      <alignment vertical="center"/>
    </xf>
    <xf numFmtId="0" fontId="9" fillId="5" borderId="4" xfId="1" applyFont="1" applyFill="1" applyBorder="1">
      <alignment vertical="center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" fontId="6" fillId="2" borderId="11" xfId="1" applyNumberFormat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176" fontId="14" fillId="2" borderId="19" xfId="1" applyNumberFormat="1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2" fillId="2" borderId="28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 shrinkToFit="1"/>
    </xf>
    <xf numFmtId="0" fontId="8" fillId="2" borderId="0" xfId="2" applyFont="1" applyFill="1" applyAlignment="1">
      <alignment horizontal="left" vertical="center"/>
    </xf>
    <xf numFmtId="0" fontId="6" fillId="2" borderId="3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 shrinkToFit="1"/>
    </xf>
    <xf numFmtId="0" fontId="4" fillId="5" borderId="31" xfId="2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1" fontId="18" fillId="5" borderId="22" xfId="2" applyNumberFormat="1" applyFont="1" applyFill="1" applyBorder="1" applyAlignment="1">
      <alignment horizontal="center" vertical="center"/>
    </xf>
    <xf numFmtId="1" fontId="5" fillId="5" borderId="21" xfId="1" applyNumberFormat="1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 wrapText="1"/>
    </xf>
    <xf numFmtId="176" fontId="6" fillId="5" borderId="20" xfId="1" applyNumberFormat="1" applyFont="1" applyFill="1" applyBorder="1" applyAlignment="1">
      <alignment horizontal="center" vertical="center" wrapText="1"/>
    </xf>
    <xf numFmtId="176" fontId="14" fillId="2" borderId="34" xfId="1" applyNumberFormat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/>
    </xf>
    <xf numFmtId="0" fontId="12" fillId="4" borderId="20" xfId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vertical="center" wrapText="1"/>
    </xf>
    <xf numFmtId="177" fontId="5" fillId="5" borderId="18" xfId="1" applyNumberFormat="1" applyFont="1" applyFill="1" applyBorder="1" applyAlignment="1">
      <alignment horizontal="center" vertical="center"/>
    </xf>
    <xf numFmtId="1" fontId="5" fillId="5" borderId="17" xfId="1" applyNumberFormat="1" applyFont="1" applyFill="1" applyBorder="1" applyAlignment="1">
      <alignment horizontal="center" vertical="center"/>
    </xf>
    <xf numFmtId="0" fontId="6" fillId="5" borderId="17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5" borderId="36" xfId="2" applyFont="1" applyFill="1" applyBorder="1" applyAlignment="1">
      <alignment horizontal="center" vertical="center" wrapText="1"/>
    </xf>
    <xf numFmtId="176" fontId="6" fillId="5" borderId="37" xfId="1" applyNumberFormat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 wrapText="1"/>
    </xf>
    <xf numFmtId="176" fontId="6" fillId="5" borderId="16" xfId="1" applyNumberFormat="1" applyFont="1" applyFill="1" applyBorder="1" applyAlignment="1">
      <alignment horizontal="center" vertical="center" wrapText="1"/>
    </xf>
    <xf numFmtId="0" fontId="4" fillId="2" borderId="38" xfId="2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vertical="center" wrapText="1"/>
    </xf>
    <xf numFmtId="177" fontId="6" fillId="2" borderId="18" xfId="1" applyNumberFormat="1" applyFont="1" applyFill="1" applyBorder="1" applyAlignment="1">
      <alignment horizontal="center" vertical="center"/>
    </xf>
    <xf numFmtId="0" fontId="6" fillId="5" borderId="39" xfId="2" applyFont="1" applyFill="1" applyBorder="1" applyAlignment="1">
      <alignment horizontal="center" vertical="center" wrapText="1"/>
    </xf>
    <xf numFmtId="176" fontId="6" fillId="5" borderId="23" xfId="1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77" fontId="5" fillId="5" borderId="28" xfId="1" applyNumberFormat="1" applyFont="1" applyFill="1" applyBorder="1" applyAlignment="1">
      <alignment horizontal="center" vertical="center"/>
    </xf>
    <xf numFmtId="1" fontId="6" fillId="2" borderId="17" xfId="1" applyNumberFormat="1" applyFont="1" applyFill="1" applyBorder="1" applyAlignment="1">
      <alignment horizontal="center" vertical="center"/>
    </xf>
    <xf numFmtId="176" fontId="6" fillId="5" borderId="40" xfId="1" applyNumberFormat="1" applyFont="1" applyFill="1" applyBorder="1" applyAlignment="1">
      <alignment horizontal="center" vertical="center" wrapText="1"/>
    </xf>
    <xf numFmtId="0" fontId="12" fillId="4" borderId="40" xfId="1" applyFont="1" applyFill="1" applyBorder="1" applyAlignment="1">
      <alignment horizontal="center" vertical="center"/>
    </xf>
    <xf numFmtId="177" fontId="6" fillId="2" borderId="41" xfId="1" applyNumberFormat="1" applyFont="1" applyFill="1" applyBorder="1" applyAlignment="1">
      <alignment horizontal="center" vertical="center"/>
    </xf>
    <xf numFmtId="1" fontId="6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6" fillId="5" borderId="39" xfId="1" applyFont="1" applyFill="1" applyBorder="1" applyAlignment="1">
      <alignment horizontal="center" vertical="center" wrapText="1"/>
    </xf>
    <xf numFmtId="176" fontId="6" fillId="5" borderId="42" xfId="1" applyNumberFormat="1" applyFont="1" applyFill="1" applyBorder="1" applyAlignment="1">
      <alignment horizontal="center" vertical="center" wrapText="1"/>
    </xf>
    <xf numFmtId="176" fontId="14" fillId="2" borderId="29" xfId="1" applyNumberFormat="1" applyFont="1" applyFill="1" applyBorder="1" applyAlignment="1">
      <alignment horizontal="center" vertical="center" wrapText="1"/>
    </xf>
    <xf numFmtId="176" fontId="14" fillId="2" borderId="42" xfId="1" applyNumberFormat="1" applyFont="1" applyFill="1" applyBorder="1" applyAlignment="1">
      <alignment horizontal="center" vertical="center" wrapText="1"/>
    </xf>
    <xf numFmtId="0" fontId="12" fillId="2" borderId="41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1" fontId="6" fillId="2" borderId="8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6" fillId="5" borderId="40" xfId="2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/>
    </xf>
    <xf numFmtId="1" fontId="19" fillId="5" borderId="17" xfId="1" applyNumberFormat="1" applyFont="1" applyFill="1" applyBorder="1" applyAlignment="1">
      <alignment horizontal="center" vertical="center"/>
    </xf>
    <xf numFmtId="176" fontId="14" fillId="2" borderId="40" xfId="1" applyNumberFormat="1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/>
    </xf>
    <xf numFmtId="177" fontId="6" fillId="2" borderId="14" xfId="1" applyNumberFormat="1" applyFont="1" applyFill="1" applyBorder="1" applyAlignment="1">
      <alignment horizontal="center" vertical="center"/>
    </xf>
    <xf numFmtId="1" fontId="5" fillId="5" borderId="13" xfId="1" applyNumberFormat="1" applyFont="1" applyFill="1" applyBorder="1" applyAlignment="1">
      <alignment horizontal="center" vertical="center"/>
    </xf>
    <xf numFmtId="176" fontId="14" fillId="2" borderId="43" xfId="1" applyNumberFormat="1" applyFont="1" applyFill="1" applyBorder="1" applyAlignment="1">
      <alignment horizontal="center" vertical="center" wrapText="1"/>
    </xf>
    <xf numFmtId="176" fontId="14" fillId="2" borderId="15" xfId="1" applyNumberFormat="1" applyFont="1" applyFill="1" applyBorder="1" applyAlignment="1">
      <alignment horizontal="center" vertical="center" wrapText="1"/>
    </xf>
    <xf numFmtId="176" fontId="14" fillId="2" borderId="44" xfId="1" applyNumberFormat="1" applyFont="1" applyFill="1" applyBorder="1" applyAlignment="1">
      <alignment horizontal="center" vertical="center" wrapText="1"/>
    </xf>
    <xf numFmtId="0" fontId="13" fillId="4" borderId="14" xfId="2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>
      <alignment vertical="center"/>
    </xf>
  </cellXfs>
  <cellStyles count="5">
    <cellStyle name="Normal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tabSelected="1" topLeftCell="C1" workbookViewId="0">
      <selection sqref="A1:T15"/>
    </sheetView>
  </sheetViews>
  <sheetFormatPr defaultRowHeight="13.5" x14ac:dyDescent="0.3"/>
  <cols>
    <col min="1" max="1" width="5.5" style="1" customWidth="1"/>
    <col min="2" max="2" width="21" style="1" customWidth="1"/>
    <col min="3" max="3" width="9" style="1"/>
    <col min="4" max="4" width="6.25" style="1" customWidth="1"/>
    <col min="5" max="16" width="5.5" style="1" customWidth="1"/>
    <col min="17" max="17" width="6.75" style="1" customWidth="1"/>
    <col min="18" max="18" width="4.875" style="1" customWidth="1"/>
    <col min="19" max="19" width="4.125" style="1" customWidth="1"/>
    <col min="20" max="20" width="6.375" style="1" customWidth="1"/>
    <col min="21" max="16384" width="9" style="1"/>
  </cols>
  <sheetData>
    <row r="1" spans="1:20" ht="18" customHeight="1" thickBot="1" x14ac:dyDescent="0.35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41.25" customHeight="1" thickBot="1" x14ac:dyDescent="0.35">
      <c r="A2" s="30" t="s">
        <v>22</v>
      </c>
      <c r="B2" s="2" t="s">
        <v>1</v>
      </c>
      <c r="C2" s="31" t="s">
        <v>0</v>
      </c>
      <c r="D2" s="22" t="s">
        <v>20</v>
      </c>
      <c r="E2" s="21" t="s">
        <v>19</v>
      </c>
      <c r="F2" s="21" t="s">
        <v>23</v>
      </c>
      <c r="G2" s="22" t="s">
        <v>18</v>
      </c>
      <c r="H2" s="21" t="s">
        <v>17</v>
      </c>
      <c r="I2" s="21" t="s">
        <v>16</v>
      </c>
      <c r="J2" s="21" t="s">
        <v>15</v>
      </c>
      <c r="K2" s="21" t="s">
        <v>14</v>
      </c>
      <c r="L2" s="21" t="s">
        <v>13</v>
      </c>
      <c r="M2" s="20" t="s">
        <v>12</v>
      </c>
      <c r="N2" s="24" t="s">
        <v>11</v>
      </c>
      <c r="O2" s="23" t="s">
        <v>10</v>
      </c>
      <c r="P2" s="22" t="s">
        <v>9</v>
      </c>
      <c r="Q2" s="21" t="s">
        <v>8</v>
      </c>
      <c r="R2" s="20" t="s">
        <v>24</v>
      </c>
      <c r="S2" s="20" t="s">
        <v>25</v>
      </c>
      <c r="T2" s="2" t="s">
        <v>26</v>
      </c>
    </row>
    <row r="3" spans="1:20" ht="18" customHeight="1" thickBot="1" x14ac:dyDescent="0.35">
      <c r="A3" s="32">
        <v>1</v>
      </c>
      <c r="B3" s="33" t="s">
        <v>27</v>
      </c>
      <c r="C3" s="34" t="s">
        <v>28</v>
      </c>
      <c r="D3" s="35">
        <v>79.833333333333329</v>
      </c>
      <c r="E3" s="36">
        <v>82</v>
      </c>
      <c r="F3" s="19">
        <v>0</v>
      </c>
      <c r="G3" s="37">
        <v>80</v>
      </c>
      <c r="H3" s="38">
        <v>85</v>
      </c>
      <c r="I3" s="37">
        <v>80</v>
      </c>
      <c r="J3" s="37">
        <v>80</v>
      </c>
      <c r="K3" s="37">
        <v>80</v>
      </c>
      <c r="L3" s="37">
        <v>90</v>
      </c>
      <c r="M3" s="39">
        <v>80</v>
      </c>
      <c r="N3" s="16">
        <f>SUM(G3:M3)</f>
        <v>575</v>
      </c>
      <c r="O3" s="40">
        <f>AVERAGE(G3:M3)</f>
        <v>82.142857142857139</v>
      </c>
      <c r="P3" s="41">
        <v>0</v>
      </c>
      <c r="Q3" s="19" t="s">
        <v>7</v>
      </c>
      <c r="R3" s="42">
        <v>2</v>
      </c>
      <c r="S3" s="43">
        <v>2</v>
      </c>
      <c r="T3" s="44">
        <v>79.5</v>
      </c>
    </row>
    <row r="4" spans="1:20" ht="18" customHeight="1" thickBot="1" x14ac:dyDescent="0.35">
      <c r="A4" s="32">
        <f>A3+1</f>
        <v>2</v>
      </c>
      <c r="B4" s="33" t="s">
        <v>29</v>
      </c>
      <c r="C4" s="45" t="s">
        <v>30</v>
      </c>
      <c r="D4" s="46">
        <v>79.666666666666671</v>
      </c>
      <c r="E4" s="47">
        <v>81.599999999999994</v>
      </c>
      <c r="F4" s="15">
        <v>0</v>
      </c>
      <c r="G4" s="48">
        <v>82</v>
      </c>
      <c r="H4" s="49">
        <v>98</v>
      </c>
      <c r="I4" s="48">
        <v>88</v>
      </c>
      <c r="J4" s="48">
        <v>80</v>
      </c>
      <c r="K4" s="48">
        <v>96</v>
      </c>
      <c r="L4" s="50">
        <v>95</v>
      </c>
      <c r="M4" s="51">
        <v>95</v>
      </c>
      <c r="N4" s="16">
        <f t="shared" ref="N4:N12" si="0">SUM(G4:M4)</f>
        <v>634</v>
      </c>
      <c r="O4" s="40">
        <f t="shared" ref="O4:O12" si="1">AVERAGE(G4:M4)</f>
        <v>90.571428571428569</v>
      </c>
      <c r="P4" s="52">
        <v>0</v>
      </c>
      <c r="Q4" s="15" t="s">
        <v>7</v>
      </c>
      <c r="R4" s="53">
        <v>1</v>
      </c>
      <c r="S4" s="14">
        <v>0</v>
      </c>
      <c r="T4" s="54">
        <v>81</v>
      </c>
    </row>
    <row r="5" spans="1:20" ht="18" customHeight="1" thickBot="1" x14ac:dyDescent="0.35">
      <c r="A5" s="32">
        <v>3</v>
      </c>
      <c r="B5" s="33" t="s">
        <v>31</v>
      </c>
      <c r="C5" s="34" t="s">
        <v>32</v>
      </c>
      <c r="D5" s="46">
        <v>83.666666666666671</v>
      </c>
      <c r="E5" s="47">
        <v>80</v>
      </c>
      <c r="F5" s="15">
        <v>0</v>
      </c>
      <c r="G5" s="48">
        <v>90</v>
      </c>
      <c r="H5" s="49">
        <v>100</v>
      </c>
      <c r="I5" s="48">
        <v>85</v>
      </c>
      <c r="J5" s="48">
        <v>80</v>
      </c>
      <c r="K5" s="55">
        <v>100</v>
      </c>
      <c r="L5" s="48">
        <v>88</v>
      </c>
      <c r="M5" s="56">
        <v>100</v>
      </c>
      <c r="N5" s="16">
        <f t="shared" si="0"/>
        <v>643</v>
      </c>
      <c r="O5" s="40">
        <f t="shared" si="1"/>
        <v>91.857142857142861</v>
      </c>
      <c r="P5" s="52">
        <v>0</v>
      </c>
      <c r="Q5" s="15" t="s">
        <v>7</v>
      </c>
      <c r="R5" s="53">
        <v>1</v>
      </c>
      <c r="S5" s="14">
        <v>0</v>
      </c>
      <c r="T5" s="54">
        <v>87</v>
      </c>
    </row>
    <row r="6" spans="1:20" ht="18" customHeight="1" thickBot="1" x14ac:dyDescent="0.35">
      <c r="A6" s="57">
        <v>4</v>
      </c>
      <c r="B6" s="58" t="s">
        <v>31</v>
      </c>
      <c r="C6" s="58" t="s">
        <v>33</v>
      </c>
      <c r="D6" s="59">
        <v>72</v>
      </c>
      <c r="E6" s="47">
        <v>80</v>
      </c>
      <c r="F6" s="15">
        <v>0</v>
      </c>
      <c r="G6" s="48">
        <v>90</v>
      </c>
      <c r="H6" s="49">
        <v>100</v>
      </c>
      <c r="I6" s="48">
        <v>83</v>
      </c>
      <c r="J6" s="48">
        <v>80</v>
      </c>
      <c r="K6" s="55">
        <v>90</v>
      </c>
      <c r="L6" s="48">
        <v>85</v>
      </c>
      <c r="M6" s="56">
        <v>95</v>
      </c>
      <c r="N6" s="16">
        <f t="shared" si="0"/>
        <v>623</v>
      </c>
      <c r="O6" s="40">
        <f t="shared" si="1"/>
        <v>89</v>
      </c>
      <c r="P6" s="52">
        <v>0</v>
      </c>
      <c r="Q6" s="15" t="s">
        <v>7</v>
      </c>
      <c r="R6" s="15">
        <v>0</v>
      </c>
      <c r="S6" s="14">
        <v>0</v>
      </c>
      <c r="T6" s="54">
        <v>82</v>
      </c>
    </row>
    <row r="7" spans="1:20" ht="18" customHeight="1" thickBot="1" x14ac:dyDescent="0.35">
      <c r="A7" s="32">
        <v>5</v>
      </c>
      <c r="B7" s="33" t="s">
        <v>34</v>
      </c>
      <c r="C7" s="34" t="s">
        <v>35</v>
      </c>
      <c r="D7" s="46">
        <v>86.166666666666671</v>
      </c>
      <c r="E7" s="47">
        <v>84.2</v>
      </c>
      <c r="F7" s="15">
        <v>0</v>
      </c>
      <c r="G7" s="48">
        <v>80</v>
      </c>
      <c r="H7" s="49">
        <v>95</v>
      </c>
      <c r="I7" s="48">
        <v>80</v>
      </c>
      <c r="J7" s="48">
        <v>80</v>
      </c>
      <c r="K7" s="48">
        <v>80</v>
      </c>
      <c r="L7" s="60">
        <v>100</v>
      </c>
      <c r="M7" s="61">
        <v>100</v>
      </c>
      <c r="N7" s="16">
        <f t="shared" si="0"/>
        <v>615</v>
      </c>
      <c r="O7" s="40">
        <f t="shared" si="1"/>
        <v>87.857142857142861</v>
      </c>
      <c r="P7" s="52">
        <v>0</v>
      </c>
      <c r="Q7" s="15" t="s">
        <v>7</v>
      </c>
      <c r="R7" s="15">
        <v>0</v>
      </c>
      <c r="S7" s="14">
        <v>0</v>
      </c>
      <c r="T7" s="54">
        <v>81</v>
      </c>
    </row>
    <row r="8" spans="1:20" ht="18" customHeight="1" thickBot="1" x14ac:dyDescent="0.35">
      <c r="A8" s="62">
        <v>6</v>
      </c>
      <c r="B8" s="63" t="s">
        <v>36</v>
      </c>
      <c r="C8" s="63" t="s">
        <v>37</v>
      </c>
      <c r="D8" s="64">
        <v>80</v>
      </c>
      <c r="E8" s="65">
        <v>74</v>
      </c>
      <c r="F8" s="15">
        <v>0</v>
      </c>
      <c r="G8" s="48">
        <v>89</v>
      </c>
      <c r="H8" s="49">
        <v>90</v>
      </c>
      <c r="I8" s="48">
        <v>86</v>
      </c>
      <c r="J8" s="48">
        <v>90</v>
      </c>
      <c r="K8" s="48">
        <v>85</v>
      </c>
      <c r="L8" s="48">
        <v>100</v>
      </c>
      <c r="M8" s="66">
        <v>90</v>
      </c>
      <c r="N8" s="16">
        <f t="shared" si="0"/>
        <v>630</v>
      </c>
      <c r="O8" s="40">
        <f t="shared" si="1"/>
        <v>90</v>
      </c>
      <c r="P8" s="27">
        <v>0</v>
      </c>
      <c r="Q8" s="15" t="s">
        <v>7</v>
      </c>
      <c r="R8" s="53">
        <v>2</v>
      </c>
      <c r="S8" s="67">
        <v>2</v>
      </c>
      <c r="T8" s="13">
        <v>76</v>
      </c>
    </row>
    <row r="9" spans="1:20" ht="18" customHeight="1" thickBot="1" x14ac:dyDescent="0.35">
      <c r="A9" s="62">
        <v>7</v>
      </c>
      <c r="B9" s="63" t="s">
        <v>38</v>
      </c>
      <c r="C9" s="63" t="s">
        <v>39</v>
      </c>
      <c r="D9" s="68">
        <v>68.333333333333329</v>
      </c>
      <c r="E9" s="69">
        <v>77</v>
      </c>
      <c r="F9" s="70"/>
      <c r="G9" s="60">
        <v>80</v>
      </c>
      <c r="H9" s="71">
        <v>80</v>
      </c>
      <c r="I9" s="60">
        <v>80</v>
      </c>
      <c r="J9" s="60">
        <v>80</v>
      </c>
      <c r="K9" s="60">
        <v>80</v>
      </c>
      <c r="L9" s="60">
        <v>80</v>
      </c>
      <c r="M9" s="72">
        <v>80</v>
      </c>
      <c r="N9" s="73">
        <f t="shared" si="0"/>
        <v>560</v>
      </c>
      <c r="O9" s="74">
        <f t="shared" si="1"/>
        <v>80</v>
      </c>
      <c r="P9" s="75">
        <v>0</v>
      </c>
      <c r="Q9" s="70" t="s">
        <v>7</v>
      </c>
      <c r="R9" s="70">
        <v>0</v>
      </c>
      <c r="S9" s="76">
        <v>0</v>
      </c>
      <c r="T9" s="77">
        <v>73</v>
      </c>
    </row>
    <row r="10" spans="1:20" ht="18" customHeight="1" thickBot="1" x14ac:dyDescent="0.35">
      <c r="A10" s="78">
        <v>8</v>
      </c>
      <c r="B10" s="79" t="s">
        <v>40</v>
      </c>
      <c r="C10" s="79" t="s">
        <v>41</v>
      </c>
      <c r="D10" s="59">
        <v>0</v>
      </c>
      <c r="E10" s="65">
        <v>75.8</v>
      </c>
      <c r="F10" s="15">
        <v>0</v>
      </c>
      <c r="G10" s="48">
        <v>80</v>
      </c>
      <c r="H10" s="48">
        <v>100</v>
      </c>
      <c r="I10" s="48">
        <v>84</v>
      </c>
      <c r="J10" s="48">
        <v>85</v>
      </c>
      <c r="K10" s="48">
        <v>85</v>
      </c>
      <c r="L10" s="48">
        <v>95</v>
      </c>
      <c r="M10" s="80">
        <v>90</v>
      </c>
      <c r="N10" s="16">
        <f t="shared" si="0"/>
        <v>619</v>
      </c>
      <c r="O10" s="40">
        <f t="shared" si="1"/>
        <v>88.428571428571431</v>
      </c>
      <c r="P10" s="52">
        <v>0</v>
      </c>
      <c r="Q10" s="15" t="s">
        <v>7</v>
      </c>
      <c r="R10" s="53">
        <v>2</v>
      </c>
      <c r="S10" s="81">
        <v>2</v>
      </c>
      <c r="T10" s="54">
        <v>80</v>
      </c>
    </row>
    <row r="11" spans="1:20" ht="18" customHeight="1" thickBot="1" x14ac:dyDescent="0.35">
      <c r="A11" s="32">
        <v>9</v>
      </c>
      <c r="B11" s="33" t="s">
        <v>42</v>
      </c>
      <c r="C11" s="34" t="s">
        <v>43</v>
      </c>
      <c r="D11" s="59">
        <v>0</v>
      </c>
      <c r="E11" s="82">
        <v>87.4</v>
      </c>
      <c r="F11" s="15">
        <v>0</v>
      </c>
      <c r="G11" s="17">
        <v>0</v>
      </c>
      <c r="H11" s="18">
        <v>0</v>
      </c>
      <c r="I11" s="17">
        <v>0</v>
      </c>
      <c r="J11" s="17">
        <v>0</v>
      </c>
      <c r="K11" s="17">
        <v>0</v>
      </c>
      <c r="L11" s="17">
        <v>0</v>
      </c>
      <c r="M11" s="83">
        <v>0</v>
      </c>
      <c r="N11" s="16">
        <f t="shared" si="0"/>
        <v>0</v>
      </c>
      <c r="O11" s="40">
        <f t="shared" si="1"/>
        <v>0</v>
      </c>
      <c r="P11" s="84">
        <v>0</v>
      </c>
      <c r="Q11" s="15" t="s">
        <v>7</v>
      </c>
      <c r="R11" s="15">
        <v>0</v>
      </c>
      <c r="S11" s="14">
        <v>2</v>
      </c>
      <c r="T11" s="13">
        <v>0</v>
      </c>
    </row>
    <row r="12" spans="1:20" ht="18" customHeight="1" thickBot="1" x14ac:dyDescent="0.35">
      <c r="A12" s="32">
        <v>10</v>
      </c>
      <c r="B12" s="33" t="s">
        <v>44</v>
      </c>
      <c r="C12" s="45" t="s">
        <v>45</v>
      </c>
      <c r="D12" s="85">
        <v>0</v>
      </c>
      <c r="E12" s="86">
        <v>83.4</v>
      </c>
      <c r="F12" s="12">
        <v>0</v>
      </c>
      <c r="G12" s="25">
        <v>0</v>
      </c>
      <c r="H12" s="26">
        <v>0</v>
      </c>
      <c r="I12" s="25">
        <v>0</v>
      </c>
      <c r="J12" s="25">
        <v>0</v>
      </c>
      <c r="K12" s="25">
        <v>0</v>
      </c>
      <c r="L12" s="25">
        <v>0</v>
      </c>
      <c r="M12" s="87">
        <v>0</v>
      </c>
      <c r="N12" s="88">
        <f t="shared" si="0"/>
        <v>0</v>
      </c>
      <c r="O12" s="89">
        <f t="shared" si="1"/>
        <v>0</v>
      </c>
      <c r="P12" s="90">
        <v>1</v>
      </c>
      <c r="Q12" s="12" t="s">
        <v>7</v>
      </c>
      <c r="R12" s="91">
        <v>2</v>
      </c>
      <c r="S12" s="92">
        <v>2</v>
      </c>
      <c r="T12" s="11">
        <v>0</v>
      </c>
    </row>
    <row r="13" spans="1:20" ht="27.75" customHeight="1" thickBot="1" x14ac:dyDescent="0.35">
      <c r="A13" s="29" t="s">
        <v>46</v>
      </c>
      <c r="B13" s="29"/>
      <c r="C13" s="29"/>
      <c r="D13" s="29"/>
      <c r="E13" s="29"/>
      <c r="F13" s="29"/>
      <c r="G13" s="29"/>
      <c r="H13" s="29"/>
      <c r="I13" s="29"/>
      <c r="J13" s="3"/>
      <c r="K13" s="3"/>
      <c r="L13" s="3"/>
      <c r="M13" s="9" t="s">
        <v>6</v>
      </c>
      <c r="N13" s="10" t="s">
        <v>5</v>
      </c>
      <c r="O13" s="9" t="s">
        <v>4</v>
      </c>
      <c r="P13" s="8" t="s">
        <v>3</v>
      </c>
      <c r="Q13" s="3"/>
      <c r="R13" s="3"/>
      <c r="S13" s="3"/>
      <c r="T13" s="3"/>
    </row>
    <row r="14" spans="1:20" ht="18" customHeight="1" thickTop="1" thickBot="1" x14ac:dyDescent="0.35">
      <c r="A14" s="93" t="s">
        <v>2</v>
      </c>
      <c r="B14" s="93"/>
      <c r="C14" s="93"/>
      <c r="D14" s="93"/>
      <c r="E14" s="93"/>
      <c r="F14" s="93"/>
      <c r="G14" s="93"/>
      <c r="H14" s="93"/>
      <c r="I14" s="94"/>
      <c r="J14" s="94"/>
      <c r="K14" s="94"/>
      <c r="L14" s="3"/>
      <c r="M14" s="7"/>
      <c r="N14" s="6"/>
      <c r="O14" s="5"/>
      <c r="P14" s="4"/>
      <c r="Q14" s="3"/>
      <c r="R14" s="3"/>
      <c r="S14" s="3"/>
      <c r="T14" s="3"/>
    </row>
    <row r="15" spans="1:20" ht="18" customHeight="1" x14ac:dyDescent="0.3">
      <c r="A15" s="29" t="s">
        <v>47</v>
      </c>
      <c r="B15" s="29"/>
      <c r="C15" s="29"/>
      <c r="D15" s="29"/>
      <c r="E15" s="29"/>
      <c r="F15" s="29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</sheetData>
  <mergeCells count="4">
    <mergeCell ref="A1:T1"/>
    <mergeCell ref="A13:I13"/>
    <mergeCell ref="A14:H14"/>
    <mergeCell ref="A15:F15"/>
  </mergeCells>
  <phoneticPr fontId="2" type="noConversion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82회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2019-02-25T05:12:41Z</cp:lastPrinted>
  <dcterms:created xsi:type="dcterms:W3CDTF">2018-11-26T09:16:47Z</dcterms:created>
  <dcterms:modified xsi:type="dcterms:W3CDTF">2019-02-25T05:12:47Z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